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G195" i="1"/>
  <c r="I195" i="1"/>
  <c r="J176" i="1"/>
  <c r="H176" i="1"/>
  <c r="G176" i="1"/>
  <c r="I176" i="1"/>
  <c r="L157" i="1"/>
  <c r="H157" i="1"/>
  <c r="I157" i="1"/>
  <c r="G157" i="1"/>
  <c r="J138" i="1"/>
  <c r="I138" i="1"/>
  <c r="H138" i="1"/>
  <c r="G138" i="1"/>
  <c r="L119" i="1"/>
  <c r="I119" i="1"/>
  <c r="G119" i="1"/>
  <c r="J119" i="1"/>
  <c r="H119" i="1"/>
  <c r="F119" i="1"/>
  <c r="L100" i="1"/>
  <c r="I100" i="1"/>
  <c r="J100" i="1"/>
  <c r="H100" i="1"/>
  <c r="G100" i="1"/>
  <c r="F100" i="1"/>
  <c r="L24" i="1"/>
  <c r="F24" i="1"/>
  <c r="J24" i="1"/>
  <c r="I24" i="1"/>
  <c r="H24" i="1"/>
  <c r="G24" i="1"/>
  <c r="F81" i="1"/>
  <c r="L81" i="1"/>
  <c r="J81" i="1"/>
  <c r="G81" i="1"/>
  <c r="H81" i="1"/>
  <c r="I81" i="1"/>
  <c r="I62" i="1"/>
  <c r="F62" i="1"/>
  <c r="J62" i="1"/>
  <c r="H62" i="1"/>
  <c r="G62" i="1"/>
  <c r="L43" i="1"/>
  <c r="G43" i="1"/>
  <c r="F43" i="1"/>
  <c r="J43" i="1"/>
  <c r="I43" i="1"/>
  <c r="H43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<sst xmlns="http://schemas.openxmlformats.org/spreadsheetml/2006/main" count="309" uniqueCount="105">
  <si>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</si>
  <si>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</si>
  <si>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</si>
  <si>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</si>
  <si>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</si>
  <si>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</si>
  <si>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</si>
  <si>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</si>
  <si>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</si>
  <si>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</si>
  <si>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</si>
  <si>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</si>
  <si>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</si>
  <si>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</si>
  <si>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</si>
  <si>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</si>
  <si>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</si>
  <si>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</si>
  <si>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</si>
  <si>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</si>
  <si>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</si>
  <si>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</si>
  <si>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</si>
  <si>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</si>
  <si>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</si>
  <si>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</si>
  <si>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</si>
  <si>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</si>
  <si>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</si>
  <si>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</si>
  <si>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</si>
  <si>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</si>
  <si>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</si>
  <si>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</si>
  <si>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</si>
  <si>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</si>
  <si>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</si>
  <si>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</si>
  <si>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</si>
  <si>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</si>
  <si>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</si>
  <si>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с 12 лет и старше</t>
  </si>
  <si>
    <t>Запеканка пшеная с творогом</t>
  </si>
  <si>
    <t>Молоко сгущеное</t>
  </si>
  <si>
    <t>Чай с лимоном</t>
  </si>
  <si>
    <t>Хлеб пшеничный</t>
  </si>
  <si>
    <t>Кукуруза</t>
  </si>
  <si>
    <t>Суп срыбными консервами</t>
  </si>
  <si>
    <t>Рагу из птицы</t>
  </si>
  <si>
    <t>Компот из яблок с лимоном</t>
  </si>
  <si>
    <t>Компот из яблок и ягод замороженных</t>
  </si>
  <si>
    <t>Хлеб ржаной</t>
  </si>
  <si>
    <t>Омлет натуральный</t>
  </si>
  <si>
    <t>Бутерброд с маслом</t>
  </si>
  <si>
    <t>Какао с молоком</t>
  </si>
  <si>
    <t>Борщ с капустой и картофелем</t>
  </si>
  <si>
    <t>Пюре картофельное</t>
  </si>
  <si>
    <t>Шницель натуральный рубленый</t>
  </si>
  <si>
    <t>Соус томатный</t>
  </si>
  <si>
    <t>Каша из овсяных хлопьев "Геркулес" жидкая</t>
  </si>
  <si>
    <t>Яйцо вареное</t>
  </si>
  <si>
    <t xml:space="preserve">Чай с молоком </t>
  </si>
  <si>
    <t>Апельсины свежие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</si>
  <si>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</si>
  <si>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</si>
  <si>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</si>
  <si>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</si>
  <si>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</si>
  <si>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</si>
  <si>
    <t>Каша "Дружба"</t>
  </si>
  <si>
    <t>Бутерброд с сыром</t>
  </si>
  <si>
    <t>Чай с сахаром</t>
  </si>
  <si>
    <t>Икра кабачковая (промышленного производства)</t>
  </si>
  <si>
    <t>Суп гороховый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</si>
  <si>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</si>
  <si>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</si>
  <si>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</si>
  <si>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</si>
  <si>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Яблоки свежие</t>
  </si>
  <si>
    <t>Запеканка из творога</t>
  </si>
  <si>
    <t>Джем</t>
  </si>
  <si>
    <t>Чай  с сахаром</t>
  </si>
  <si>
    <t>Рис отварной</t>
  </si>
  <si>
    <t>Рыба припущенна в молоке</t>
  </si>
  <si>
    <t>Компот из свежих яблок</t>
  </si>
  <si>
    <t xml:space="preserve">Каша пшеничная молочная </t>
  </si>
  <si>
    <t>Щи из свежей капусты</t>
  </si>
  <si>
    <t>Жаркое по-домашнему</t>
  </si>
  <si>
    <t>Компт из ягод замороженных</t>
  </si>
  <si>
    <t>Пудинг творожный запеченый</t>
  </si>
  <si>
    <t>Чай с молоком</t>
  </si>
  <si>
    <t>Рассольник ленинградский</t>
  </si>
  <si>
    <t>Каша рисовая вязкая</t>
  </si>
  <si>
    <t>Биточки рыбные</t>
  </si>
  <si>
    <t>Сок промышленного производста</t>
  </si>
  <si>
    <t>Суп молочный с макаронными изделиями</t>
  </si>
  <si>
    <t>Икра кабачковая (промышленног производства)</t>
  </si>
  <si>
    <t>Суп крестьянский с крупой</t>
  </si>
  <si>
    <t>Капуста тушеная</t>
  </si>
  <si>
    <t>Компот из вишен и яблок</t>
  </si>
  <si>
    <t>Омлет с рисовой кашей</t>
  </si>
  <si>
    <t>Суп с рыбными консервами</t>
  </si>
  <si>
    <t>Свекольник</t>
  </si>
  <si>
    <t>Плов из отварной птицы</t>
  </si>
  <si>
    <t>Компот из яблк и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</si>
</sst>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M34" sqref="M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>
        <v>250</v>
      </c>
      <c r="G6" s="40">
        <v>6</v>
      </c>
      <c r="H6" s="40">
        <v>9</v>
      </c>
      <c r="I6" s="40">
        <v>35</v>
      </c>
      <c r="J6" s="40">
        <v>239</v>
      </c>
      <c r="K6" s="41">
        <v>229</v>
      </c>
      <c r="L6" s="40">
        <v>16.27</v>
      </c>
    </row>
    <row r="7" spans="1:12" ht="15" x14ac:dyDescent="0.25">
      <c r="A7" s="23"/>
      <c r="B7" s="15"/>
      <c r="C7" s="11"/>
      <c r="D7" s="6"/>
      <c r="E7" s="42" t="s">
        <v>70</v>
      </c>
      <c r="F7" s="43">
        <v>65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21.29</v>
      </c>
    </row>
    <row r="8" spans="1:12" ht="15" x14ac:dyDescent="0.25">
      <c r="A8" s="23"/>
      <c r="B8" s="15"/>
      <c r="C8" s="11"/>
      <c r="D8" s="7" t="s">
        <v>21</v>
      </c>
      <c r="E8" s="42" t="s">
        <v>71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1.38</v>
      </c>
    </row>
    <row r="9" spans="1:12" ht="15" x14ac:dyDescent="0.25">
      <c r="A9" s="23"/>
      <c r="B9" s="15"/>
      <c r="C9" s="11"/>
      <c r="D9" s="7" t="s">
        <v>22</v>
      </c>
      <c r="E9" s="42" t="s">
        <v>51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1.96</v>
      </c>
    </row>
    <row r="10" spans="1:12" ht="15" x14ac:dyDescent="0.25">
      <c r="A10" s="23"/>
      <c r="B10" s="15"/>
      <c r="C10" s="11"/>
      <c r="D10" s="7" t="s">
        <v>23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47</v>
      </c>
    </row>
    <row r="11" spans="1:12" ht="15" x14ac:dyDescent="0.25">
      <c r="A11" s="23"/>
      <c r="B11" s="15"/>
      <c r="C11" s="11"/>
      <c r="D11" s="6"/>
      <c r="E11" s="42" t="s">
        <v>60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10.9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25.1</v>
      </c>
      <c r="H13" s="19">
        <f t="shared" si="0"/>
        <v>28</v>
      </c>
      <c r="I13" s="19">
        <f t="shared" si="0"/>
        <v>92.2</v>
      </c>
      <c r="J13" s="19">
        <f t="shared" si="0"/>
        <v>715</v>
      </c>
      <c r="K13" s="25"/>
      <c r="L13" s="19">
        <f t="shared" ref="L13" si="1">SUM(L6:L12)</f>
        <v>98.800000000000011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100</v>
      </c>
      <c r="G14" s="43">
        <v>1.9</v>
      </c>
      <c r="H14" s="43">
        <v>8.9</v>
      </c>
      <c r="I14" s="43">
        <v>7.7</v>
      </c>
      <c r="J14" s="43">
        <v>118</v>
      </c>
      <c r="K14" s="44">
        <v>150</v>
      </c>
      <c r="L14" s="43">
        <v>13</v>
      </c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250</v>
      </c>
      <c r="G15" s="43">
        <v>2.9</v>
      </c>
      <c r="H15" s="43">
        <v>4.0999999999999996</v>
      </c>
      <c r="I15" s="43">
        <v>12.3</v>
      </c>
      <c r="J15" s="43">
        <v>98</v>
      </c>
      <c r="K15" s="44">
        <v>129</v>
      </c>
      <c r="L15" s="43">
        <v>5.25</v>
      </c>
    </row>
    <row r="16" spans="1:12" ht="15" x14ac:dyDescent="0.25">
      <c r="A16" s="23"/>
      <c r="B16" s="15"/>
      <c r="C16" s="11"/>
      <c r="D16" s="7" t="s">
        <v>27</v>
      </c>
      <c r="E16" s="42" t="s">
        <v>75</v>
      </c>
      <c r="F16" s="43">
        <v>180</v>
      </c>
      <c r="G16" s="43">
        <v>11</v>
      </c>
      <c r="H16" s="43">
        <v>7.9</v>
      </c>
      <c r="I16" s="43">
        <v>47</v>
      </c>
      <c r="J16" s="43">
        <v>301</v>
      </c>
      <c r="K16" s="44">
        <v>202</v>
      </c>
      <c r="L16" s="43">
        <v>10.11</v>
      </c>
    </row>
    <row r="17" spans="1:12" ht="15" x14ac:dyDescent="0.25">
      <c r="A17" s="23"/>
      <c r="B17" s="15"/>
      <c r="C17" s="11"/>
      <c r="D17" s="7" t="s">
        <v>28</v>
      </c>
      <c r="E17" s="42" t="s">
        <v>76</v>
      </c>
      <c r="F17" s="43">
        <v>100</v>
      </c>
      <c r="G17" s="43">
        <v>16</v>
      </c>
      <c r="H17" s="43">
        <v>15</v>
      </c>
      <c r="I17" s="43">
        <v>5</v>
      </c>
      <c r="J17" s="43">
        <v>219</v>
      </c>
      <c r="K17" s="44">
        <v>321</v>
      </c>
      <c r="L17" s="43">
        <v>47.13</v>
      </c>
    </row>
    <row r="18" spans="1:12" ht="15" x14ac:dyDescent="0.25">
      <c r="A18" s="23"/>
      <c r="B18" s="15"/>
      <c r="C18" s="11"/>
      <c r="D18" s="7" t="s">
        <v>29</v>
      </c>
      <c r="E18" s="42" t="s">
        <v>77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10.75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1.96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37.5</v>
      </c>
      <c r="H23" s="19">
        <f t="shared" si="2"/>
        <v>36.699999999999996</v>
      </c>
      <c r="I23" s="19">
        <f t="shared" si="2"/>
        <v>127.2</v>
      </c>
      <c r="J23" s="19">
        <f t="shared" si="2"/>
        <v>985</v>
      </c>
      <c r="K23" s="25"/>
      <c r="L23" s="19">
        <f t="shared" ref="L23" si="3">SUM(L14:L22)</f>
        <v>90.16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1690</v>
      </c>
      <c r="G24" s="32">
        <f t="shared" ref="G24:J24" si="4">G13+G23</f>
        <v>62.6</v>
      </c>
      <c r="H24" s="32">
        <f t="shared" si="4"/>
        <v>64.699999999999989</v>
      </c>
      <c r="I24" s="32">
        <f t="shared" si="4"/>
        <v>219.4</v>
      </c>
      <c r="J24" s="32">
        <f t="shared" si="4"/>
        <v>1700</v>
      </c>
      <c r="K24" s="32"/>
      <c r="L24" s="32">
        <f t="shared" ref="L24" si="5">L13+L23</f>
        <v>188.96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20.9</v>
      </c>
      <c r="H25" s="40">
        <v>10.9</v>
      </c>
      <c r="I25" s="40">
        <v>62.4</v>
      </c>
      <c r="J25" s="40">
        <v>430</v>
      </c>
      <c r="K25" s="41">
        <v>281</v>
      </c>
      <c r="L25" s="40">
        <v>37.409999999999997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3.04</v>
      </c>
    </row>
    <row r="28" spans="1:12" ht="15" x14ac:dyDescent="0.25">
      <c r="A28" s="14"/>
      <c r="B28" s="15"/>
      <c r="C28" s="11"/>
      <c r="D28" s="7" t="s">
        <v>22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23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715</v>
      </c>
      <c r="G32" s="19">
        <f t="shared" ref="G32" si="6">SUM(G25:G31)</f>
        <v>26.9</v>
      </c>
      <c r="H32" s="19">
        <f t="shared" ref="H32" si="7">SUM(H25:H31)</f>
        <v>14.700000000000001</v>
      </c>
      <c r="I32" s="19">
        <f t="shared" ref="I32" si="8">SUM(I25:I31)</f>
        <v>125.4</v>
      </c>
      <c r="J32" s="19">
        <f t="shared" ref="J32:L32" si="9">SUM(J25:J31)</f>
        <v>738</v>
      </c>
      <c r="K32" s="25"/>
      <c r="L32" s="19">
        <f t="shared" si="9"/>
        <v>98.57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105</v>
      </c>
      <c r="G33" s="43">
        <v>3</v>
      </c>
      <c r="H33" s="43">
        <v>3.8</v>
      </c>
      <c r="I33" s="43">
        <v>5.3</v>
      </c>
      <c r="J33" s="43">
        <v>67</v>
      </c>
      <c r="K33" s="44">
        <v>157</v>
      </c>
      <c r="L33" s="43">
        <v>20.83</v>
      </c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9.3000000000000007</v>
      </c>
      <c r="H34" s="43">
        <v>11.4</v>
      </c>
      <c r="I34" s="43">
        <v>10</v>
      </c>
      <c r="J34" s="43">
        <v>180</v>
      </c>
      <c r="K34" s="44">
        <v>122</v>
      </c>
      <c r="L34" s="43">
        <v>28.15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250</v>
      </c>
      <c r="G35" s="43">
        <v>26</v>
      </c>
      <c r="H35" s="43">
        <v>24</v>
      </c>
      <c r="I35" s="43">
        <v>19.899999999999999</v>
      </c>
      <c r="J35" s="43">
        <v>399</v>
      </c>
      <c r="K35" s="44">
        <v>376</v>
      </c>
      <c r="L35" s="43">
        <v>91.83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31</v>
      </c>
      <c r="E39" s="42" t="s">
        <v>51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875</v>
      </c>
      <c r="G42" s="19">
        <f t="shared" ref="G42" si="10">SUM(G33:G41)</f>
        <v>44.1</v>
      </c>
      <c r="H42" s="19">
        <f t="shared" ref="H42" si="11">SUM(H33:H41)</f>
        <v>40.1</v>
      </c>
      <c r="I42" s="19">
        <f t="shared" ref="I42" si="12">SUM(I33:I41)</f>
        <v>77.3</v>
      </c>
      <c r="J42" s="19">
        <f t="shared" ref="J42:L42" si="13">SUM(J33:J41)</f>
        <v>845</v>
      </c>
      <c r="K42" s="25"/>
      <c r="L42" s="19">
        <f t="shared" si="13"/>
        <v>150.73000000000002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1590</v>
      </c>
      <c r="G43" s="32">
        <f t="shared" ref="G43" si="14">G32+G42</f>
        <v>71</v>
      </c>
      <c r="H43" s="32">
        <f t="shared" ref="H43" si="15">H32+H42</f>
        <v>54.800000000000004</v>
      </c>
      <c r="I43" s="32">
        <f t="shared" ref="I43" si="16">I32+I42</f>
        <v>202.7</v>
      </c>
      <c r="J43" s="32">
        <f t="shared" ref="J43:L43" si="17">J32+J42</f>
        <v>1583</v>
      </c>
      <c r="K43" s="32"/>
      <c r="L43" s="32">
        <f t="shared" si="17"/>
        <v>249.3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250</v>
      </c>
      <c r="G44" s="40">
        <v>21.5</v>
      </c>
      <c r="H44" s="40">
        <v>32.700000000000003</v>
      </c>
      <c r="I44" s="40">
        <v>5.4</v>
      </c>
      <c r="J44" s="40">
        <v>400</v>
      </c>
      <c r="K44" s="41">
        <v>268</v>
      </c>
      <c r="L44" s="40">
        <v>56.88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60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18.63</v>
      </c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8.6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23</v>
      </c>
      <c r="E48" s="42" t="s">
        <v>78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 t="shared" ref="G51" si="18">SUM(G44:G50)</f>
        <v>31.3</v>
      </c>
      <c r="H51" s="19">
        <f t="shared" ref="H51" si="19">SUM(H44:H50)</f>
        <v>55.9</v>
      </c>
      <c r="I51" s="19">
        <f t="shared" ref="I51" si="20">SUM(I44:I50)</f>
        <v>69.800000000000011</v>
      </c>
      <c r="J51" s="19">
        <f t="shared" ref="J51:L51" si="21">SUM(J44:J50)</f>
        <v>904</v>
      </c>
      <c r="K51" s="25"/>
      <c r="L51" s="19">
        <f t="shared" si="21"/>
        <v>107.66999999999999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13</v>
      </c>
    </row>
    <row r="53" spans="1:12" ht="15" x14ac:dyDescent="0.25">
      <c r="A53" s="23"/>
      <c r="B53" s="15"/>
      <c r="C53" s="11"/>
      <c r="D53" s="7" t="s">
        <v>26</v>
      </c>
      <c r="E53" s="42" t="s">
        <v>55</v>
      </c>
      <c r="F53" s="43">
        <v>250</v>
      </c>
      <c r="G53" s="43">
        <v>1.9</v>
      </c>
      <c r="H53" s="43">
        <v>4.4000000000000004</v>
      </c>
      <c r="I53" s="43">
        <v>7</v>
      </c>
      <c r="J53" s="43">
        <v>75</v>
      </c>
      <c r="K53" s="44">
        <v>95</v>
      </c>
      <c r="L53" s="43">
        <v>7.21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180</v>
      </c>
      <c r="G54" s="43">
        <v>4.8</v>
      </c>
      <c r="H54" s="43">
        <v>7</v>
      </c>
      <c r="I54" s="43">
        <v>10.4</v>
      </c>
      <c r="J54" s="43">
        <v>126</v>
      </c>
      <c r="K54" s="44">
        <v>377</v>
      </c>
      <c r="L54" s="43">
        <v>14.86</v>
      </c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43">
        <v>100</v>
      </c>
      <c r="G55" s="43">
        <v>17.3</v>
      </c>
      <c r="H55" s="43">
        <v>21</v>
      </c>
      <c r="I55" s="43">
        <v>9.9</v>
      </c>
      <c r="J55" s="43">
        <v>298</v>
      </c>
      <c r="K55" s="44">
        <v>319</v>
      </c>
      <c r="L55" s="43">
        <v>58.01</v>
      </c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58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1.44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 t="shared" ref="G61" si="22">SUM(G52:G60)</f>
        <v>32.1</v>
      </c>
      <c r="H61" s="19">
        <f t="shared" ref="H61" si="23">SUM(H52:H60)</f>
        <v>43</v>
      </c>
      <c r="I61" s="19">
        <f t="shared" ref="I61" si="24">SUM(I52:I60)</f>
        <v>81.300000000000011</v>
      </c>
      <c r="J61" s="19">
        <f t="shared" ref="J61:L61" si="25">SUM(J52:J60)</f>
        <v>841</v>
      </c>
      <c r="K61" s="25"/>
      <c r="L61" s="19">
        <f t="shared" si="25"/>
        <v>108.66999999999999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1665</v>
      </c>
      <c r="G62" s="32">
        <f t="shared" ref="G62" si="26">G51+G61</f>
        <v>63.400000000000006</v>
      </c>
      <c r="H62" s="32">
        <f t="shared" ref="H62" si="27">H51+H61</f>
        <v>98.9</v>
      </c>
      <c r="I62" s="32">
        <f t="shared" ref="I62" si="28">I51+I61</f>
        <v>151.10000000000002</v>
      </c>
      <c r="J62" s="32">
        <f t="shared" ref="J62:L62" si="29">J51+J61</f>
        <v>1745</v>
      </c>
      <c r="K62" s="32"/>
      <c r="L62" s="32">
        <f t="shared" si="29"/>
        <v>216.33999999999997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250</v>
      </c>
      <c r="G63" s="40">
        <v>9</v>
      </c>
      <c r="H63" s="40">
        <v>10.6</v>
      </c>
      <c r="I63" s="40">
        <v>36.4</v>
      </c>
      <c r="J63" s="40">
        <v>278</v>
      </c>
      <c r="K63" s="41">
        <v>234</v>
      </c>
      <c r="L63" s="40">
        <v>16.46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4.6100000000000003</v>
      </c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760</v>
      </c>
      <c r="G70" s="19">
        <f t="shared" ref="G70" si="30">SUM(G63:G69)</f>
        <v>22.2</v>
      </c>
      <c r="H70" s="19">
        <f t="shared" ref="H70" si="31">SUM(H63:H69)</f>
        <v>18.100000000000001</v>
      </c>
      <c r="I70" s="19">
        <f t="shared" ref="I70" si="32">SUM(I63:I69)</f>
        <v>99</v>
      </c>
      <c r="J70" s="19">
        <f t="shared" ref="J70:L70" si="33">SUM(J63:J69)</f>
        <v>647</v>
      </c>
      <c r="K70" s="25"/>
      <c r="L70" s="19">
        <f t="shared" si="33"/>
        <v>82.89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105</v>
      </c>
      <c r="G71" s="43">
        <v>3</v>
      </c>
      <c r="H71" s="43">
        <v>3.8</v>
      </c>
      <c r="I71" s="43">
        <v>5.3</v>
      </c>
      <c r="J71" s="43">
        <v>67</v>
      </c>
      <c r="K71" s="44">
        <v>157</v>
      </c>
      <c r="L71" s="43">
        <v>20.83</v>
      </c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2</v>
      </c>
      <c r="H72" s="43">
        <v>4.5</v>
      </c>
      <c r="I72" s="43">
        <v>6.4</v>
      </c>
      <c r="J72" s="43">
        <v>74</v>
      </c>
      <c r="K72" s="44">
        <v>116</v>
      </c>
      <c r="L72" s="43">
        <v>7.04</v>
      </c>
    </row>
    <row r="73" spans="1:12" ht="15" x14ac:dyDescent="0.25">
      <c r="A73" s="23"/>
      <c r="B73" s="15"/>
      <c r="C73" s="11"/>
      <c r="D73" s="7" t="s">
        <v>27</v>
      </c>
      <c r="E73" s="42" t="s">
        <v>65</v>
      </c>
      <c r="F73" s="43">
        <v>180</v>
      </c>
      <c r="G73" s="43">
        <v>6.7</v>
      </c>
      <c r="H73" s="43">
        <v>6</v>
      </c>
      <c r="I73" s="43">
        <v>35.5</v>
      </c>
      <c r="J73" s="43">
        <v>222</v>
      </c>
      <c r="K73" s="44">
        <v>256</v>
      </c>
      <c r="L73" s="43">
        <v>7.56</v>
      </c>
    </row>
    <row r="74" spans="1:12" ht="15" x14ac:dyDescent="0.25">
      <c r="A74" s="23"/>
      <c r="B74" s="15"/>
      <c r="C74" s="11"/>
      <c r="D74" s="7" t="s">
        <v>28</v>
      </c>
      <c r="E74" s="42" t="s">
        <v>66</v>
      </c>
      <c r="F74" s="43">
        <v>100</v>
      </c>
      <c r="G74" s="43">
        <v>20</v>
      </c>
      <c r="H74" s="43">
        <v>18</v>
      </c>
      <c r="I74" s="43">
        <v>10.7</v>
      </c>
      <c r="J74" s="43">
        <v>284</v>
      </c>
      <c r="K74" s="44">
        <v>372</v>
      </c>
      <c r="L74" s="43">
        <v>68.7</v>
      </c>
    </row>
    <row r="75" spans="1:12" ht="15" x14ac:dyDescent="0.2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68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925</v>
      </c>
      <c r="G80" s="19">
        <f t="shared" ref="G80" si="34">SUM(G71:G79)</f>
        <v>39.100000000000009</v>
      </c>
      <c r="H80" s="19">
        <f t="shared" ref="H80" si="35">SUM(H71:H79)</f>
        <v>34.5</v>
      </c>
      <c r="I80" s="19">
        <f t="shared" ref="I80" si="36">SUM(I71:I79)</f>
        <v>110.60000000000001</v>
      </c>
      <c r="J80" s="19">
        <f t="shared" ref="J80:L80" si="37">SUM(J71:J79)</f>
        <v>906</v>
      </c>
      <c r="K80" s="25"/>
      <c r="L80" s="19">
        <f t="shared" si="37"/>
        <v>118.52999999999999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1685</v>
      </c>
      <c r="G81" s="32">
        <f t="shared" ref="G81" si="38">G70+G80</f>
        <v>61.300000000000011</v>
      </c>
      <c r="H81" s="32">
        <f t="shared" ref="H81" si="39">H70+H80</f>
        <v>52.6</v>
      </c>
      <c r="I81" s="32">
        <f t="shared" ref="I81" si="40">I70+I80</f>
        <v>209.60000000000002</v>
      </c>
      <c r="J81" s="32">
        <f t="shared" ref="J81:L81" si="41">J70+J80</f>
        <v>1553</v>
      </c>
      <c r="K81" s="32"/>
      <c r="L81" s="32">
        <f t="shared" si="41"/>
        <v>201.42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250</v>
      </c>
      <c r="G82" s="40">
        <v>39.799999999999997</v>
      </c>
      <c r="H82" s="40">
        <v>19.3</v>
      </c>
      <c r="I82" s="40">
        <v>38</v>
      </c>
      <c r="J82" s="40">
        <v>485</v>
      </c>
      <c r="K82" s="41">
        <v>279</v>
      </c>
      <c r="L82" s="40">
        <v>91.18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6.21</v>
      </c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1.38</v>
      </c>
    </row>
    <row r="85" spans="1:12" ht="15" x14ac:dyDescent="0.25">
      <c r="A85" s="23"/>
      <c r="B85" s="15"/>
      <c r="C85" s="11"/>
      <c r="D85" s="7" t="s">
        <v>22</v>
      </c>
      <c r="E85" s="42" t="s">
        <v>45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1.96</v>
      </c>
    </row>
    <row r="86" spans="1:12" ht="15" x14ac:dyDescent="0.25">
      <c r="A86" s="23"/>
      <c r="B86" s="15"/>
      <c r="C86" s="11"/>
      <c r="D86" s="7" t="s">
        <v>23</v>
      </c>
      <c r="E86" s="42" t="s">
        <v>78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715</v>
      </c>
      <c r="G89" s="19">
        <f t="shared" ref="G89" si="42">SUM(G82:G88)</f>
        <v>43.62</v>
      </c>
      <c r="H89" s="19">
        <f t="shared" ref="H89" si="43">SUM(H82:H88)</f>
        <v>20.500000000000004</v>
      </c>
      <c r="I89" s="19">
        <f t="shared" ref="I89" si="44">SUM(I82:I88)</f>
        <v>103.6</v>
      </c>
      <c r="J89" s="19">
        <f t="shared" ref="J89:L89" si="45">SUM(J82:J88)</f>
        <v>772</v>
      </c>
      <c r="K89" s="25"/>
      <c r="L89" s="19">
        <f t="shared" si="45"/>
        <v>122.32999999999998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>
        <v>100</v>
      </c>
      <c r="G90" s="43">
        <v>1.9</v>
      </c>
      <c r="H90" s="43">
        <v>8.9</v>
      </c>
      <c r="I90" s="43">
        <v>7.7</v>
      </c>
      <c r="J90" s="43">
        <v>118</v>
      </c>
      <c r="K90" s="44">
        <v>150</v>
      </c>
      <c r="L90" s="43">
        <v>13</v>
      </c>
    </row>
    <row r="91" spans="1:12" ht="15" x14ac:dyDescent="0.25">
      <c r="A91" s="23"/>
      <c r="B91" s="15"/>
      <c r="C91" s="11"/>
      <c r="D91" s="7" t="s">
        <v>26</v>
      </c>
      <c r="E91" s="42" t="s">
        <v>73</v>
      </c>
      <c r="F91" s="43">
        <v>250</v>
      </c>
      <c r="G91" s="43">
        <v>7.4</v>
      </c>
      <c r="H91" s="43">
        <v>3.3</v>
      </c>
      <c r="I91" s="43">
        <v>15.8</v>
      </c>
      <c r="J91" s="43">
        <v>123</v>
      </c>
      <c r="K91" s="44">
        <v>127</v>
      </c>
      <c r="L91" s="43">
        <v>5.73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180</v>
      </c>
      <c r="G92" s="43">
        <v>4.5999999999999996</v>
      </c>
      <c r="H92" s="43">
        <v>6.5</v>
      </c>
      <c r="I92" s="43">
        <v>47</v>
      </c>
      <c r="J92" s="43">
        <v>263</v>
      </c>
      <c r="K92" s="44">
        <v>385</v>
      </c>
      <c r="L92" s="43">
        <v>12.18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100</v>
      </c>
      <c r="G93" s="43">
        <v>13.8</v>
      </c>
      <c r="H93" s="43">
        <v>1.2</v>
      </c>
      <c r="I93" s="43">
        <v>3</v>
      </c>
      <c r="J93" s="43">
        <v>78</v>
      </c>
      <c r="K93" s="44">
        <v>297</v>
      </c>
      <c r="L93" s="43">
        <v>34.200000000000003</v>
      </c>
    </row>
    <row r="94" spans="1:12" ht="15" x14ac:dyDescent="0.25">
      <c r="A94" s="23"/>
      <c r="B94" s="15"/>
      <c r="C94" s="11"/>
      <c r="D94" s="7" t="s">
        <v>29</v>
      </c>
      <c r="E94" s="42" t="s">
        <v>84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6.18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1.96</v>
      </c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35</v>
      </c>
      <c r="G96" s="43">
        <v>35</v>
      </c>
      <c r="H96" s="43">
        <v>3</v>
      </c>
      <c r="I96" s="43">
        <v>0.5</v>
      </c>
      <c r="J96" s="43">
        <v>14</v>
      </c>
      <c r="K96" s="44">
        <v>574</v>
      </c>
      <c r="L96" s="43">
        <v>1.96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 t="shared" ref="G99" si="46">SUM(G90:G98)</f>
        <v>65.599999999999994</v>
      </c>
      <c r="H99" s="19">
        <f t="shared" ref="H99" si="47">SUM(H90:H98)</f>
        <v>23.3</v>
      </c>
      <c r="I99" s="19">
        <f t="shared" ref="I99" si="48">SUM(I90:I98)</f>
        <v>108.4</v>
      </c>
      <c r="J99" s="19">
        <f t="shared" ref="J99:L99" si="49">SUM(J90:J98)</f>
        <v>739</v>
      </c>
      <c r="K99" s="25"/>
      <c r="L99" s="19">
        <f t="shared" si="49"/>
        <v>75.20999999999998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1615</v>
      </c>
      <c r="G100" s="32">
        <f t="shared" ref="G100" si="50">G89+G99</f>
        <v>109.22</v>
      </c>
      <c r="H100" s="32">
        <f t="shared" ref="H100" si="51">H89+H99</f>
        <v>43.800000000000004</v>
      </c>
      <c r="I100" s="32">
        <f t="shared" ref="I100" si="52">I89+I99</f>
        <v>212</v>
      </c>
      <c r="J100" s="32">
        <f t="shared" ref="J100:L100" si="53">J89+J99</f>
        <v>1511</v>
      </c>
      <c r="K100" s="32"/>
      <c r="L100" s="32">
        <f t="shared" si="53"/>
        <v>197.53999999999996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85</v>
      </c>
      <c r="F101" s="40">
        <v>250</v>
      </c>
      <c r="G101" s="40">
        <v>9.4</v>
      </c>
      <c r="H101" s="40">
        <v>8.3000000000000007</v>
      </c>
      <c r="I101" s="40">
        <v>45.8</v>
      </c>
      <c r="J101" s="40">
        <v>294</v>
      </c>
      <c r="K101" s="41">
        <v>232</v>
      </c>
      <c r="L101" s="40">
        <v>14.19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65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21.29</v>
      </c>
    </row>
    <row r="103" spans="1:12" ht="15" x14ac:dyDescent="0.25">
      <c r="A103" s="23"/>
      <c r="B103" s="15"/>
      <c r="C103" s="11"/>
      <c r="D103" s="7" t="s">
        <v>21</v>
      </c>
      <c r="E103" s="42" t="s">
        <v>54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7.91</v>
      </c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1.96</v>
      </c>
    </row>
    <row r="105" spans="1:12" ht="15" x14ac:dyDescent="0.25">
      <c r="A105" s="23"/>
      <c r="B105" s="15"/>
      <c r="C105" s="11"/>
      <c r="D105" s="7" t="s">
        <v>23</v>
      </c>
      <c r="E105" s="42" t="s">
        <v>62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47</v>
      </c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10.9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790</v>
      </c>
      <c r="G108" s="19">
        <f t="shared" ref="G108:J108" si="54">SUM(G101:G107)</f>
        <v>31.6</v>
      </c>
      <c r="H108" s="19">
        <f t="shared" si="54"/>
        <v>30.1</v>
      </c>
      <c r="I108" s="19">
        <f t="shared" si="54"/>
        <v>107.49999999999999</v>
      </c>
      <c r="J108" s="19">
        <f t="shared" si="54"/>
        <v>826</v>
      </c>
      <c r="K108" s="25"/>
      <c r="L108" s="19">
        <f t="shared" ref="L108" si="55">SUM(L101:L107)</f>
        <v>103.25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1.9</v>
      </c>
      <c r="H109" s="43">
        <v>8.9</v>
      </c>
      <c r="I109" s="43">
        <v>7.7</v>
      </c>
      <c r="J109" s="43">
        <v>118</v>
      </c>
      <c r="K109" s="44">
        <v>150</v>
      </c>
      <c r="L109" s="43">
        <v>13</v>
      </c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>
        <v>250</v>
      </c>
      <c r="G110" s="43">
        <v>1.5</v>
      </c>
      <c r="H110" s="43">
        <v>5</v>
      </c>
      <c r="I110" s="43">
        <v>3.8</v>
      </c>
      <c r="J110" s="43">
        <v>61</v>
      </c>
      <c r="K110" s="44">
        <v>104</v>
      </c>
      <c r="L110" s="43">
        <v>5.89</v>
      </c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>
        <v>250</v>
      </c>
      <c r="G111" s="43">
        <v>23.5</v>
      </c>
      <c r="H111" s="43">
        <v>17.899999999999999</v>
      </c>
      <c r="I111" s="43">
        <v>32.299999999999997</v>
      </c>
      <c r="J111" s="43">
        <v>384</v>
      </c>
      <c r="K111" s="44">
        <v>328</v>
      </c>
      <c r="L111" s="43">
        <v>73.62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88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8.9700000000000006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1.96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1.96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56">SUM(G109:G117)</f>
        <v>32.799999999999997</v>
      </c>
      <c r="H118" s="19">
        <f t="shared" si="56"/>
        <v>32.699999999999996</v>
      </c>
      <c r="I118" s="19">
        <f t="shared" si="56"/>
        <v>85.7</v>
      </c>
      <c r="J118" s="19">
        <f t="shared" si="56"/>
        <v>761</v>
      </c>
      <c r="K118" s="25"/>
      <c r="L118" s="19">
        <f t="shared" ref="L118" si="57">SUM(L109:L117)</f>
        <v>105.39999999999999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1660</v>
      </c>
      <c r="G119" s="32">
        <f t="shared" ref="G119" si="58">G108+G118</f>
        <v>64.400000000000006</v>
      </c>
      <c r="H119" s="32">
        <f t="shared" ref="H119" si="59">H108+H118</f>
        <v>62.8</v>
      </c>
      <c r="I119" s="32">
        <f t="shared" ref="I119" si="60">I108+I118</f>
        <v>193.2</v>
      </c>
      <c r="J119" s="32">
        <f t="shared" ref="J119:L119" si="61">J108+J118</f>
        <v>1587</v>
      </c>
      <c r="K119" s="32"/>
      <c r="L119" s="32">
        <f t="shared" si="61"/>
        <v>208.64999999999998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89</v>
      </c>
      <c r="F120" s="40">
        <v>250</v>
      </c>
      <c r="G120" s="40">
        <v>37.6</v>
      </c>
      <c r="H120" s="40">
        <v>14</v>
      </c>
      <c r="I120" s="40">
        <v>51</v>
      </c>
      <c r="J120" s="40">
        <v>476</v>
      </c>
      <c r="K120" s="41">
        <v>285</v>
      </c>
      <c r="L120" s="40">
        <v>85.5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9.16</v>
      </c>
    </row>
    <row r="122" spans="1:12" ht="15" x14ac:dyDescent="0.2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4.6100000000000003</v>
      </c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1.96</v>
      </c>
    </row>
    <row r="124" spans="1:12" ht="15" x14ac:dyDescent="0.25">
      <c r="A124" s="14"/>
      <c r="B124" s="15"/>
      <c r="C124" s="11"/>
      <c r="D124" s="7" t="s">
        <v>23</v>
      </c>
      <c r="E124" s="42" t="s">
        <v>78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21.6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715</v>
      </c>
      <c r="G127" s="19">
        <f t="shared" ref="G127:J127" si="62">SUM(G120:G126)</f>
        <v>44.900000000000006</v>
      </c>
      <c r="H127" s="19">
        <f t="shared" si="62"/>
        <v>19.000000000000004</v>
      </c>
      <c r="I127" s="19">
        <f t="shared" si="62"/>
        <v>116</v>
      </c>
      <c r="J127" s="19">
        <f t="shared" si="62"/>
        <v>808</v>
      </c>
      <c r="K127" s="25"/>
      <c r="L127" s="19">
        <f t="shared" ref="L127" si="63">SUM(L120:L126)</f>
        <v>122.82999999999998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105</v>
      </c>
      <c r="G128" s="43">
        <v>3</v>
      </c>
      <c r="H128" s="43">
        <v>3.8</v>
      </c>
      <c r="I128" s="43">
        <v>5.3</v>
      </c>
      <c r="J128" s="43">
        <v>67</v>
      </c>
      <c r="K128" s="44">
        <v>157</v>
      </c>
      <c r="L128" s="43">
        <v>20.83</v>
      </c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43">
        <v>250</v>
      </c>
      <c r="G129" s="43">
        <v>2.6</v>
      </c>
      <c r="H129" s="43">
        <v>5.0999999999999996</v>
      </c>
      <c r="I129" s="43">
        <v>14</v>
      </c>
      <c r="J129" s="43">
        <v>110</v>
      </c>
      <c r="K129" s="44">
        <v>100</v>
      </c>
      <c r="L129" s="43">
        <v>8.7899999999999991</v>
      </c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43">
        <v>180</v>
      </c>
      <c r="G130" s="43">
        <v>5.3</v>
      </c>
      <c r="H130" s="43">
        <v>5.9</v>
      </c>
      <c r="I130" s="43">
        <v>33.1</v>
      </c>
      <c r="J130" s="43">
        <v>206</v>
      </c>
      <c r="K130" s="44">
        <v>217</v>
      </c>
      <c r="L130" s="43">
        <v>12.93</v>
      </c>
    </row>
    <row r="131" spans="1:12" ht="15" x14ac:dyDescent="0.25">
      <c r="A131" s="14"/>
      <c r="B131" s="15"/>
      <c r="C131" s="11"/>
      <c r="D131" s="7" t="s">
        <v>28</v>
      </c>
      <c r="E131" s="42" t="s">
        <v>93</v>
      </c>
      <c r="F131" s="43">
        <v>100</v>
      </c>
      <c r="G131" s="43">
        <v>13</v>
      </c>
      <c r="H131" s="43">
        <v>1.6</v>
      </c>
      <c r="I131" s="43">
        <v>10</v>
      </c>
      <c r="J131" s="43">
        <v>106</v>
      </c>
      <c r="K131" s="44">
        <v>307</v>
      </c>
      <c r="L131" s="43">
        <v>29.82</v>
      </c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8.33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1.96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1.96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 t="shared" ref="G137:J137" si="64">SUM(G128:G136)</f>
        <v>30.599999999999998</v>
      </c>
      <c r="H137" s="19">
        <f t="shared" si="64"/>
        <v>17.399999999999999</v>
      </c>
      <c r="I137" s="19">
        <f t="shared" si="64"/>
        <v>113.80000000000001</v>
      </c>
      <c r="J137" s="19">
        <f t="shared" si="64"/>
        <v>729</v>
      </c>
      <c r="K137" s="25"/>
      <c r="L137" s="19">
        <f t="shared" ref="L137" si="65">SUM(L128:L136)</f>
        <v>84.61999999999999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1620</v>
      </c>
      <c r="G138" s="32">
        <f t="shared" ref="G138" si="66">G127+G137</f>
        <v>75.5</v>
      </c>
      <c r="H138" s="32">
        <f t="shared" ref="H138" si="67">H127+H137</f>
        <v>36.400000000000006</v>
      </c>
      <c r="I138" s="32">
        <f t="shared" ref="I138" si="68">I127+I137</f>
        <v>229.8</v>
      </c>
      <c r="J138" s="32">
        <f t="shared" ref="J138:L138" si="69">J127+J137</f>
        <v>1537</v>
      </c>
      <c r="K138" s="32"/>
      <c r="L138" s="32">
        <f t="shared" si="69"/>
        <v>207.45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250</v>
      </c>
      <c r="G139" s="40">
        <v>7.3</v>
      </c>
      <c r="H139" s="40">
        <v>8.1</v>
      </c>
      <c r="I139" s="40">
        <v>24.6</v>
      </c>
      <c r="J139" s="40">
        <v>200</v>
      </c>
      <c r="K139" s="41">
        <v>139</v>
      </c>
      <c r="L139" s="40">
        <v>15.81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60</v>
      </c>
      <c r="G140" s="43">
        <v>2.7</v>
      </c>
      <c r="H140" s="43">
        <v>19</v>
      </c>
      <c r="I140" s="43">
        <v>17</v>
      </c>
      <c r="J140" s="43">
        <v>250</v>
      </c>
      <c r="K140" s="44">
        <v>69</v>
      </c>
      <c r="L140" s="43">
        <v>18.63</v>
      </c>
    </row>
    <row r="141" spans="1:12" ht="15" x14ac:dyDescent="0.25">
      <c r="A141" s="23"/>
      <c r="B141" s="15"/>
      <c r="C141" s="11"/>
      <c r="D141" s="7" t="s">
        <v>21</v>
      </c>
      <c r="E141" s="42" t="s">
        <v>71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51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1.96</v>
      </c>
    </row>
    <row r="143" spans="1:12" ht="15" x14ac:dyDescent="0.25">
      <c r="A143" s="23"/>
      <c r="B143" s="15"/>
      <c r="C143" s="11"/>
      <c r="D143" s="7" t="s">
        <v>23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47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745</v>
      </c>
      <c r="G146" s="19">
        <f t="shared" ref="G146:J146" si="70">SUM(G139:G145)</f>
        <v>14</v>
      </c>
      <c r="H146" s="19">
        <f t="shared" si="70"/>
        <v>28.500000000000004</v>
      </c>
      <c r="I146" s="19">
        <f t="shared" si="70"/>
        <v>84.5</v>
      </c>
      <c r="J146" s="19">
        <f t="shared" si="70"/>
        <v>648</v>
      </c>
      <c r="K146" s="25"/>
      <c r="L146" s="19">
        <f t="shared" ref="L146" si="71">SUM(L139:L145)</f>
        <v>84.78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100</v>
      </c>
      <c r="G147" s="43">
        <v>1.9</v>
      </c>
      <c r="H147" s="43">
        <v>8.9</v>
      </c>
      <c r="I147" s="43">
        <v>7.7</v>
      </c>
      <c r="J147" s="43">
        <v>118</v>
      </c>
      <c r="K147" s="44">
        <v>150</v>
      </c>
      <c r="L147" s="43">
        <v>13</v>
      </c>
    </row>
    <row r="148" spans="1:12" ht="15" x14ac:dyDescent="0.25">
      <c r="A148" s="23"/>
      <c r="B148" s="15"/>
      <c r="C148" s="11"/>
      <c r="D148" s="7" t="s">
        <v>26</v>
      </c>
      <c r="E148" s="42" t="s">
        <v>97</v>
      </c>
      <c r="F148" s="43">
        <v>250</v>
      </c>
      <c r="G148" s="43">
        <v>2.4</v>
      </c>
      <c r="H148" s="43">
        <v>5</v>
      </c>
      <c r="I148" s="43">
        <v>9</v>
      </c>
      <c r="J148" s="43">
        <v>89</v>
      </c>
      <c r="K148" s="44">
        <v>118</v>
      </c>
      <c r="L148" s="43">
        <v>4.83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180</v>
      </c>
      <c r="G149" s="43">
        <v>4</v>
      </c>
      <c r="H149" s="43">
        <v>6.1</v>
      </c>
      <c r="I149" s="43">
        <v>13.7</v>
      </c>
      <c r="J149" s="43">
        <v>125</v>
      </c>
      <c r="K149" s="44">
        <v>380</v>
      </c>
      <c r="L149" s="43">
        <v>22.52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100</v>
      </c>
      <c r="G150" s="43">
        <v>20</v>
      </c>
      <c r="H150" s="43">
        <v>18</v>
      </c>
      <c r="I150" s="43">
        <v>10.7</v>
      </c>
      <c r="J150" s="43">
        <v>284</v>
      </c>
      <c r="K150" s="44">
        <v>372</v>
      </c>
      <c r="L150" s="43">
        <v>67.22</v>
      </c>
    </row>
    <row r="151" spans="1:12" ht="15" x14ac:dyDescent="0.25">
      <c r="A151" s="23"/>
      <c r="B151" s="15"/>
      <c r="C151" s="11"/>
      <c r="D151" s="7" t="s">
        <v>29</v>
      </c>
      <c r="E151" s="42" t="s">
        <v>99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489</v>
      </c>
      <c r="L151" s="43">
        <v>11.74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1.96</v>
      </c>
    </row>
    <row r="153" spans="1:12" ht="15" x14ac:dyDescent="0.25">
      <c r="A153" s="23"/>
      <c r="B153" s="15"/>
      <c r="C153" s="11"/>
      <c r="D153" s="7" t="s">
        <v>31</v>
      </c>
      <c r="E153" s="42" t="s">
        <v>51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1.96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34.200000000000003</v>
      </c>
      <c r="H156" s="19">
        <f t="shared" si="72"/>
        <v>38.9</v>
      </c>
      <c r="I156" s="19">
        <f t="shared" si="72"/>
        <v>85.8</v>
      </c>
      <c r="J156" s="19">
        <f t="shared" si="72"/>
        <v>826</v>
      </c>
      <c r="K156" s="25"/>
      <c r="L156" s="19">
        <f t="shared" ref="L156" si="73">SUM(L147:L155)</f>
        <v>123.22999999999998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1645</v>
      </c>
      <c r="G157" s="32">
        <f t="shared" ref="G157" si="74">G146+G156</f>
        <v>48.2</v>
      </c>
      <c r="H157" s="32">
        <f t="shared" ref="H157" si="75">H146+H156</f>
        <v>67.400000000000006</v>
      </c>
      <c r="I157" s="32">
        <f t="shared" ref="I157" si="76">I146+I156</f>
        <v>170.3</v>
      </c>
      <c r="J157" s="32">
        <f t="shared" ref="J157:L157" si="77">J146+J156</f>
        <v>1474</v>
      </c>
      <c r="K157" s="32"/>
      <c r="L157" s="32">
        <f t="shared" si="77"/>
        <v>208.01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250</v>
      </c>
      <c r="G158" s="40">
        <v>20</v>
      </c>
      <c r="H158" s="40">
        <v>27.6</v>
      </c>
      <c r="I158" s="40">
        <v>21</v>
      </c>
      <c r="J158" s="40">
        <v>416</v>
      </c>
      <c r="K158" s="41">
        <v>270</v>
      </c>
      <c r="L158" s="40">
        <v>52.25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60</v>
      </c>
      <c r="G159" s="43">
        <v>2.7</v>
      </c>
      <c r="H159" s="43">
        <v>19</v>
      </c>
      <c r="I159" s="43">
        <v>17</v>
      </c>
      <c r="J159" s="43">
        <v>250</v>
      </c>
      <c r="K159" s="44">
        <v>69</v>
      </c>
      <c r="L159" s="43">
        <v>18.63</v>
      </c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7.91</v>
      </c>
    </row>
    <row r="161" spans="1:12" ht="15" x14ac:dyDescent="0.25">
      <c r="A161" s="23"/>
      <c r="B161" s="15"/>
      <c r="C161" s="11"/>
      <c r="D161" s="7" t="s">
        <v>22</v>
      </c>
      <c r="E161" s="42" t="s">
        <v>51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1.96</v>
      </c>
    </row>
    <row r="162" spans="1:12" ht="15" x14ac:dyDescent="0.25">
      <c r="A162" s="23"/>
      <c r="B162" s="15"/>
      <c r="C162" s="11"/>
      <c r="D162" s="7" t="s">
        <v>23</v>
      </c>
      <c r="E162" s="42" t="s">
        <v>78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21.6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745</v>
      </c>
      <c r="G165" s="19">
        <f t="shared" ref="G165:J165" si="78">SUM(G158:G164)</f>
        <v>29.8</v>
      </c>
      <c r="H165" s="19">
        <f t="shared" si="78"/>
        <v>50.8</v>
      </c>
      <c r="I165" s="19">
        <f t="shared" si="78"/>
        <v>85.4</v>
      </c>
      <c r="J165" s="19">
        <f t="shared" si="78"/>
        <v>920</v>
      </c>
      <c r="K165" s="25"/>
      <c r="L165" s="19">
        <f t="shared" ref="L165" si="79">SUM(L158:L164)</f>
        <v>102.35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46</v>
      </c>
      <c r="F166" s="43">
        <v>105</v>
      </c>
      <c r="G166" s="43">
        <v>3</v>
      </c>
      <c r="H166" s="43">
        <v>3.8</v>
      </c>
      <c r="I166" s="43">
        <v>5.3</v>
      </c>
      <c r="J166" s="43">
        <v>67</v>
      </c>
      <c r="K166" s="44">
        <v>157</v>
      </c>
      <c r="L166" s="43">
        <v>20.83</v>
      </c>
    </row>
    <row r="167" spans="1:12" ht="15" x14ac:dyDescent="0.25">
      <c r="A167" s="23"/>
      <c r="B167" s="15"/>
      <c r="C167" s="11"/>
      <c r="D167" s="7" t="s">
        <v>26</v>
      </c>
      <c r="E167" s="42" t="s">
        <v>101</v>
      </c>
      <c r="F167" s="43">
        <v>250</v>
      </c>
      <c r="G167" s="43">
        <v>9.3000000000000007</v>
      </c>
      <c r="H167" s="43">
        <v>11.4</v>
      </c>
      <c r="I167" s="43">
        <v>10</v>
      </c>
      <c r="J167" s="43">
        <v>180</v>
      </c>
      <c r="K167" s="44">
        <v>122</v>
      </c>
      <c r="L167" s="43">
        <v>17.670000000000002</v>
      </c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180</v>
      </c>
      <c r="G168" s="43">
        <v>4.8</v>
      </c>
      <c r="H168" s="43">
        <v>7</v>
      </c>
      <c r="I168" s="43">
        <v>10.4</v>
      </c>
      <c r="J168" s="43">
        <v>126</v>
      </c>
      <c r="K168" s="44">
        <v>377</v>
      </c>
      <c r="L168" s="43">
        <v>14.68</v>
      </c>
    </row>
    <row r="169" spans="1:12" ht="15" x14ac:dyDescent="0.25">
      <c r="A169" s="23"/>
      <c r="B169" s="15"/>
      <c r="C169" s="11"/>
      <c r="D169" s="7" t="s">
        <v>28</v>
      </c>
      <c r="E169" s="42" t="s">
        <v>76</v>
      </c>
      <c r="F169" s="43">
        <v>100</v>
      </c>
      <c r="G169" s="43">
        <v>16</v>
      </c>
      <c r="H169" s="43">
        <v>15</v>
      </c>
      <c r="I169" s="43">
        <v>5</v>
      </c>
      <c r="J169" s="43">
        <v>219</v>
      </c>
      <c r="K169" s="44">
        <v>321</v>
      </c>
      <c r="L169" s="43">
        <v>47.29</v>
      </c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10.7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1.96</v>
      </c>
    </row>
    <row r="172" spans="1:12" ht="15" x14ac:dyDescent="0.25">
      <c r="A172" s="23"/>
      <c r="B172" s="15"/>
      <c r="C172" s="11"/>
      <c r="D172" s="7" t="s">
        <v>31</v>
      </c>
      <c r="E172" s="42" t="s">
        <v>51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1.96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905</v>
      </c>
      <c r="G175" s="19">
        <f t="shared" ref="G175:J175" si="80">SUM(G166:G174)</f>
        <v>38.800000000000004</v>
      </c>
      <c r="H175" s="19">
        <f t="shared" si="80"/>
        <v>38</v>
      </c>
      <c r="I175" s="19">
        <f t="shared" si="80"/>
        <v>85.9</v>
      </c>
      <c r="J175" s="19">
        <f t="shared" si="80"/>
        <v>841</v>
      </c>
      <c r="K175" s="25"/>
      <c r="L175" s="19">
        <f t="shared" ref="L175" si="81">SUM(L166:L174)</f>
        <v>115.08999999999999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1650</v>
      </c>
      <c r="G176" s="32">
        <f t="shared" ref="G176" si="82">G165+G175</f>
        <v>68.600000000000009</v>
      </c>
      <c r="H176" s="32">
        <f t="shared" ref="H176" si="83">H165+H175</f>
        <v>88.8</v>
      </c>
      <c r="I176" s="32">
        <f t="shared" ref="I176" si="84">I165+I175</f>
        <v>171.3</v>
      </c>
      <c r="J176" s="32">
        <f t="shared" ref="J176:L176" si="85">J165+J175</f>
        <v>1761</v>
      </c>
      <c r="K176" s="32"/>
      <c r="L176" s="32">
        <f t="shared" si="85"/>
        <v>217.44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79</v>
      </c>
      <c r="F177" s="40">
        <v>250</v>
      </c>
      <c r="G177" s="40">
        <v>39.799999999999997</v>
      </c>
      <c r="H177" s="40">
        <v>19.3</v>
      </c>
      <c r="I177" s="40">
        <v>38</v>
      </c>
      <c r="J177" s="40">
        <v>485</v>
      </c>
      <c r="K177" s="41">
        <v>279</v>
      </c>
      <c r="L177" s="40">
        <v>91.14</v>
      </c>
    </row>
    <row r="178" spans="1:12" ht="15" x14ac:dyDescent="0.25">
      <c r="A178" s="23"/>
      <c r="B178" s="15"/>
      <c r="C178" s="11"/>
      <c r="D178" s="6"/>
      <c r="E178" s="42" t="s">
        <v>80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6.21</v>
      </c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3.04</v>
      </c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1.96</v>
      </c>
    </row>
    <row r="181" spans="1:12" ht="15" x14ac:dyDescent="0.25">
      <c r="A181" s="23"/>
      <c r="B181" s="15"/>
      <c r="C181" s="11"/>
      <c r="D181" s="7" t="s">
        <v>23</v>
      </c>
      <c r="E181" s="42" t="s">
        <v>78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715</v>
      </c>
      <c r="G184" s="19">
        <f t="shared" ref="G184:J184" si="86">SUM(G177:G183)</f>
        <v>43.719999999999992</v>
      </c>
      <c r="H184" s="19">
        <f t="shared" si="86"/>
        <v>20.500000000000004</v>
      </c>
      <c r="I184" s="19">
        <f t="shared" si="86"/>
        <v>103.80000000000001</v>
      </c>
      <c r="J184" s="19">
        <f t="shared" si="86"/>
        <v>774</v>
      </c>
      <c r="K184" s="25"/>
      <c r="L184" s="19">
        <f t="shared" ref="L184" si="87">SUM(L177:L183)</f>
        <v>123.94999999999999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1.9</v>
      </c>
      <c r="H185" s="43">
        <v>8.9</v>
      </c>
      <c r="I185" s="43">
        <v>7.7</v>
      </c>
      <c r="J185" s="43">
        <v>118</v>
      </c>
      <c r="K185" s="44">
        <v>150</v>
      </c>
      <c r="L185" s="43">
        <v>13</v>
      </c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250</v>
      </c>
      <c r="G186" s="43">
        <v>2.4</v>
      </c>
      <c r="H186" s="43">
        <v>4.8</v>
      </c>
      <c r="I186" s="43">
        <v>10.4</v>
      </c>
      <c r="J186" s="43">
        <v>94</v>
      </c>
      <c r="K186" s="44">
        <v>98</v>
      </c>
      <c r="L186" s="43">
        <v>8.07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250</v>
      </c>
      <c r="G187" s="43">
        <v>15.4</v>
      </c>
      <c r="H187" s="43">
        <v>10.3</v>
      </c>
      <c r="I187" s="43">
        <v>31</v>
      </c>
      <c r="J187" s="43">
        <v>279</v>
      </c>
      <c r="K187" s="44">
        <v>375</v>
      </c>
      <c r="L187" s="43">
        <v>68.69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1.96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1.96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25.5</v>
      </c>
      <c r="H194" s="19">
        <f t="shared" si="88"/>
        <v>24.900000000000002</v>
      </c>
      <c r="I194" s="19">
        <f t="shared" si="88"/>
        <v>91.2</v>
      </c>
      <c r="J194" s="19">
        <f t="shared" si="88"/>
        <v>690</v>
      </c>
      <c r="K194" s="25"/>
      <c r="L194" s="19">
        <f t="shared" ref="L194" si="89">SUM(L185:L193)</f>
        <v>99.679999999999978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1585</v>
      </c>
      <c r="G195" s="32">
        <f t="shared" ref="G195" si="90">G184+G194</f>
        <v>69.22</v>
      </c>
      <c r="H195" s="32">
        <f t="shared" ref="H195" si="91">H184+H194</f>
        <v>45.400000000000006</v>
      </c>
      <c r="I195" s="32">
        <f t="shared" ref="I195" si="92">I184+I194</f>
        <v>195</v>
      </c>
      <c r="J195" s="32">
        <f t="shared" ref="J195:L195" si="93">J184+J194</f>
        <v>1464</v>
      </c>
      <c r="K195" s="32"/>
      <c r="L195" s="32">
        <f t="shared" si="93"/>
        <v>223.62999999999997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69.344000000000008</v>
      </c>
      <c r="H196" s="34">
        <f t="shared" si="94"/>
        <v>61.559999999999988</v>
      </c>
      <c r="I196" s="34">
        <f t="shared" si="94"/>
        <v>195.44</v>
      </c>
      <c r="J196" s="34">
        <f t="shared" si="94"/>
        <v>1591.5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211.87400000000002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юва</cp:lastModifiedBy>
  <dcterms:created xsi:type="dcterms:W3CDTF">2022-05-16T14:23:56Z</dcterms:created>
  <dcterms:modified xsi:type="dcterms:W3CDTF">2023-12-18T07:49:43Z</dcterms:modified>
</cp:coreProperties>
</file>