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Videos\Desktop\10-дневное меню 7-11 лет\"/>
    </mc:Choice>
  </mc:AlternateContent>
  <bookViews>
    <workbookView xWindow="0" yWindow="0" windowWidth="1944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L62" i="1"/>
  <c r="L195" i="1"/>
  <c r="I195" i="1"/>
  <c r="G195" i="1"/>
  <c r="L176" i="1"/>
  <c r="I176" i="1"/>
  <c r="G176" i="1"/>
  <c r="L157" i="1"/>
  <c r="H157" i="1"/>
  <c r="F157" i="1"/>
  <c r="G157" i="1"/>
  <c r="I157" i="1"/>
  <c r="L138" i="1"/>
  <c r="J138" i="1"/>
  <c r="I138" i="1"/>
  <c r="H138" i="1"/>
  <c r="G138" i="1"/>
  <c r="L119" i="1"/>
  <c r="J119" i="1"/>
  <c r="G119" i="1"/>
  <c r="I119" i="1"/>
  <c r="H119" i="1"/>
  <c r="F119" i="1"/>
  <c r="I24" i="1"/>
  <c r="H24" i="1"/>
  <c r="L24" i="1"/>
  <c r="J24" i="1"/>
  <c r="G24" i="1"/>
  <c r="F24" i="1"/>
  <c r="J100" i="1"/>
  <c r="L100" i="1"/>
  <c r="I100" i="1"/>
  <c r="H100" i="1"/>
  <c r="G100" i="1"/>
  <c r="F100" i="1"/>
  <c r="J81" i="1"/>
  <c r="G81" i="1"/>
  <c r="I81" i="1"/>
  <c r="H81" i="1"/>
  <c r="F81" i="1"/>
  <c r="J62" i="1"/>
  <c r="I62" i="1"/>
  <c r="H62" i="1"/>
  <c r="G62" i="1"/>
  <c r="F62" i="1"/>
  <c r="J43" i="1"/>
  <c r="I43" i="1"/>
  <c r="H43" i="1"/>
  <c r="G43" i="1"/>
  <c r="F43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<sst xmlns="http://schemas.openxmlformats.org/spreadsheetml/2006/main" count="310" uniqueCount="101">
  <si>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</si>
  <si>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</si>
  <si>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</si>
  <si>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</si>
  <si>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</si>
  <si>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</si>
  <si>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</si>
  <si>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</si>
  <si>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</si>
  <si>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</si>
  <si>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</si>
  <si>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</si>
  <si>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</si>
  <si>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</si>
  <si>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</si>
  <si>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</si>
  <si>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</si>
  <si>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</si>
  <si>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</si>
  <si>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</si>
  <si>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</si>
  <si>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</si>
  <si>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</si>
  <si>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</si>
  <si>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</si>
  <si>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</si>
  <si>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</si>
  <si>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</si>
  <si>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</si>
  <si>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</si>
  <si>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</si>
  <si>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</si>
  <si>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</si>
  <si>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</si>
  <si>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</si>
  <si>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</si>
  <si>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</si>
  <si>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</si>
  <si>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</si>
  <si>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"Ювинская СОШ"</t>
  </si>
  <si>
    <t>директор</t>
  </si>
  <si>
    <t>Исакова Наталья Анатольевна</t>
  </si>
  <si>
    <t>Запеканка пшеная с творогом</t>
  </si>
  <si>
    <t>Молоко сгущеное</t>
  </si>
  <si>
    <t>Чай с лимоном</t>
  </si>
  <si>
    <t>Хлеб пшеничный</t>
  </si>
  <si>
    <t>Кукуруза</t>
  </si>
  <si>
    <t>Суп с рыбными консервами</t>
  </si>
  <si>
    <t>Рагу из птицы</t>
  </si>
  <si>
    <t>Компот из яблок и ягод замороженных</t>
  </si>
  <si>
    <t>Хлеб ржаной</t>
  </si>
  <si>
    <t>Омлет натуральный</t>
  </si>
  <si>
    <t>Какао с молоком</t>
  </si>
  <si>
    <t>Бутерброд с маслом</t>
  </si>
  <si>
    <t>Икра кабачковая</t>
  </si>
  <si>
    <t>Борщ с капустой и картофелем</t>
  </si>
  <si>
    <t>Пюре картофельное</t>
  </si>
  <si>
    <t>Шницель натуральный рубленый</t>
  </si>
  <si>
    <t>Компот из яблок с лимоном</t>
  </si>
  <si>
    <t>Соус томатный</t>
  </si>
  <si>
    <t>Чай с молоком</t>
  </si>
  <si>
    <t>Яйцо вареное</t>
  </si>
  <si>
    <t>Апельсины свежие</t>
  </si>
  <si>
    <t>Зеленый горошек</t>
  </si>
  <si>
    <t>Суп из овощей</t>
  </si>
  <si>
    <t>Макаронные изделия отварные</t>
  </si>
  <si>
    <t>Биточки из птицы</t>
  </si>
  <si>
    <t>Сок промышленного производства</t>
  </si>
  <si>
    <t>Каша из овсяных хлопьев "Геркулес" жидкая</t>
  </si>
  <si>
    <t>Соус молочный</t>
  </si>
  <si>
    <t>Запеканка из творога</t>
  </si>
  <si>
    <t>Джем</t>
  </si>
  <si>
    <t>Чай с сахаром</t>
  </si>
  <si>
    <t>Икра кабачковая (промышленного производства)</t>
  </si>
  <si>
    <t>Суп гороховый</t>
  </si>
  <si>
    <t>Рис отварной</t>
  </si>
  <si>
    <t>Рыба припущенная в молоке</t>
  </si>
  <si>
    <t>Компот из свежих яблок</t>
  </si>
  <si>
    <t>Каша "Дружба"</t>
  </si>
  <si>
    <t>Бутерброд с сыром</t>
  </si>
  <si>
    <t>Суп картофельный с макаронными изделиями</t>
  </si>
  <si>
    <t>Каша гречневая рассыпчатая</t>
  </si>
  <si>
    <t>Мясо тушеное</t>
  </si>
  <si>
    <t>Кисель с витаминами "Витошка"</t>
  </si>
  <si>
    <t>Яблоки свежие</t>
  </si>
  <si>
    <t>Каша пшеничная молочная</t>
  </si>
  <si>
    <t>Щи из свежей капусты</t>
  </si>
  <si>
    <t>Жаркое по-домашнему</t>
  </si>
  <si>
    <t>Компот из ягод заиороженных</t>
  </si>
  <si>
    <t xml:space="preserve">Хлеб пшеничный </t>
  </si>
  <si>
    <t>Пудинг творожный запеченый</t>
  </si>
  <si>
    <t>Рассольник ленинградский</t>
  </si>
  <si>
    <t>Каша рисовая вязкая</t>
  </si>
  <si>
    <t>Биточки рыбные</t>
  </si>
  <si>
    <t>Суп молочный с макаронными изделиями</t>
  </si>
  <si>
    <t>Суп крестьянский с крупой</t>
  </si>
  <si>
    <t>Капуста тушеная</t>
  </si>
  <si>
    <t>Компот из вишен и яблок</t>
  </si>
  <si>
    <t>Омлет с рисовой кашей</t>
  </si>
  <si>
    <t>Свекольник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</si>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</sst>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L34" sqref="L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200</v>
      </c>
      <c r="G6" s="40">
        <v>5</v>
      </c>
      <c r="H6" s="40">
        <v>7</v>
      </c>
      <c r="I6" s="40">
        <v>28</v>
      </c>
      <c r="J6" s="40">
        <v>191</v>
      </c>
      <c r="K6" s="41">
        <v>229</v>
      </c>
      <c r="L6" s="40">
        <v>13.11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45</v>
      </c>
      <c r="G7" s="43">
        <v>10</v>
      </c>
      <c r="H7" s="43">
        <v>13</v>
      </c>
      <c r="I7" s="43">
        <v>14</v>
      </c>
      <c r="J7" s="43">
        <v>215</v>
      </c>
      <c r="K7" s="44">
        <v>63</v>
      </c>
      <c r="L7" s="43">
        <v>17.25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1.38</v>
      </c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35</v>
      </c>
      <c r="G9" s="43">
        <v>3</v>
      </c>
      <c r="H9" s="43">
        <v>0.5</v>
      </c>
      <c r="I9" s="43">
        <v>14</v>
      </c>
      <c r="J9" s="43">
        <v>72</v>
      </c>
      <c r="K9" s="44">
        <v>574</v>
      </c>
      <c r="L9" s="43">
        <v>1.96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82</v>
      </c>
      <c r="L10" s="43">
        <v>47</v>
      </c>
    </row>
    <row r="11" spans="1:12" ht="15" x14ac:dyDescent="0.25">
      <c r="A11" s="23"/>
      <c r="B11" s="15"/>
      <c r="C11" s="11"/>
      <c r="D11" s="6"/>
      <c r="E11" s="42" t="s">
        <v>61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267</v>
      </c>
      <c r="L11" s="43">
        <v>10.9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24.1</v>
      </c>
      <c r="H13" s="19">
        <f t="shared" si="0"/>
        <v>26</v>
      </c>
      <c r="I13" s="19">
        <f t="shared" si="0"/>
        <v>85.2</v>
      </c>
      <c r="J13" s="19">
        <f t="shared" si="0"/>
        <v>667</v>
      </c>
      <c r="K13" s="25"/>
      <c r="L13" s="19">
        <f t="shared" ref="L13" si="1">SUM(L6:L12)</f>
        <v>91.6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1.9</v>
      </c>
      <c r="H14" s="43">
        <v>8.9</v>
      </c>
      <c r="I14" s="43">
        <v>7.7</v>
      </c>
      <c r="J14" s="43">
        <v>118</v>
      </c>
      <c r="K14" s="44">
        <v>150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2" t="s">
        <v>80</v>
      </c>
      <c r="F15" s="43">
        <v>200</v>
      </c>
      <c r="G15" s="43">
        <v>2.2999999999999998</v>
      </c>
      <c r="H15" s="43">
        <v>3.3</v>
      </c>
      <c r="I15" s="43">
        <v>9.8000000000000007</v>
      </c>
      <c r="J15" s="43">
        <v>78</v>
      </c>
      <c r="K15" s="44">
        <v>129</v>
      </c>
      <c r="L15" s="43">
        <v>4.09</v>
      </c>
    </row>
    <row r="16" spans="1:12" ht="15" x14ac:dyDescent="0.25">
      <c r="A16" s="23"/>
      <c r="B16" s="15"/>
      <c r="C16" s="11"/>
      <c r="D16" s="7" t="s">
        <v>28</v>
      </c>
      <c r="E16" s="42" t="s">
        <v>81</v>
      </c>
      <c r="F16" s="43">
        <v>150</v>
      </c>
      <c r="G16" s="43">
        <v>9</v>
      </c>
      <c r="H16" s="43">
        <v>6.6</v>
      </c>
      <c r="I16" s="43">
        <v>39.200000000000003</v>
      </c>
      <c r="J16" s="43">
        <v>251</v>
      </c>
      <c r="K16" s="44">
        <v>202</v>
      </c>
      <c r="L16" s="43">
        <v>8.5500000000000007</v>
      </c>
    </row>
    <row r="17" spans="1:12" ht="15" x14ac:dyDescent="0.25">
      <c r="A17" s="23"/>
      <c r="B17" s="15"/>
      <c r="C17" s="11"/>
      <c r="D17" s="7" t="s">
        <v>29</v>
      </c>
      <c r="E17" s="42" t="s">
        <v>82</v>
      </c>
      <c r="F17" s="43">
        <v>90</v>
      </c>
      <c r="G17" s="43">
        <v>14</v>
      </c>
      <c r="H17" s="43">
        <v>13.5</v>
      </c>
      <c r="I17" s="43">
        <v>4.5</v>
      </c>
      <c r="J17" s="43">
        <v>197</v>
      </c>
      <c r="K17" s="44">
        <v>321</v>
      </c>
      <c r="L17" s="43">
        <v>42.28</v>
      </c>
    </row>
    <row r="18" spans="1:12" ht="15" x14ac:dyDescent="0.25">
      <c r="A18" s="23"/>
      <c r="B18" s="15"/>
      <c r="C18" s="11"/>
      <c r="D18" s="7" t="s">
        <v>30</v>
      </c>
      <c r="E18" s="42" t="s">
        <v>83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504</v>
      </c>
      <c r="L18" s="43">
        <v>10.75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35</v>
      </c>
      <c r="G19" s="43">
        <v>2.7</v>
      </c>
      <c r="H19" s="43">
        <v>0.3</v>
      </c>
      <c r="I19" s="43">
        <v>17.2</v>
      </c>
      <c r="J19" s="43">
        <v>82</v>
      </c>
      <c r="K19" s="44">
        <v>573</v>
      </c>
      <c r="L19" s="43">
        <v>1.96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35</v>
      </c>
      <c r="G20" s="43">
        <v>3</v>
      </c>
      <c r="H20" s="43">
        <v>0.5</v>
      </c>
      <c r="I20" s="43">
        <v>14</v>
      </c>
      <c r="J20" s="43">
        <v>72</v>
      </c>
      <c r="K20" s="44">
        <v>574</v>
      </c>
      <c r="L20" s="43">
        <v>1.96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32.9</v>
      </c>
      <c r="H23" s="19">
        <f t="shared" si="2"/>
        <v>33.099999999999994</v>
      </c>
      <c r="I23" s="19">
        <f t="shared" si="2"/>
        <v>116.4</v>
      </c>
      <c r="J23" s="19">
        <f t="shared" si="2"/>
        <v>893</v>
      </c>
      <c r="K23" s="25"/>
      <c r="L23" s="19">
        <f t="shared" ref="L23" si="3">SUM(L14:L22)</f>
        <v>77.389999999999986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1490</v>
      </c>
      <c r="G24" s="32">
        <f t="shared" ref="G24:J24" si="4">G13+G23</f>
        <v>57</v>
      </c>
      <c r="H24" s="32">
        <f t="shared" si="4"/>
        <v>59.099999999999994</v>
      </c>
      <c r="I24" s="32">
        <f t="shared" si="4"/>
        <v>201.60000000000002</v>
      </c>
      <c r="J24" s="32">
        <f t="shared" si="4"/>
        <v>1560</v>
      </c>
      <c r="K24" s="32"/>
      <c r="L24" s="32">
        <f t="shared" ref="L24" si="5">L13+L23</f>
        <v>168.98999999999998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16.7</v>
      </c>
      <c r="H25" s="40">
        <v>8.6999999999999993</v>
      </c>
      <c r="I25" s="40">
        <v>49.9</v>
      </c>
      <c r="J25" s="40">
        <v>344</v>
      </c>
      <c r="K25" s="41">
        <v>281</v>
      </c>
      <c r="L25" s="40">
        <v>29.93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</v>
      </c>
      <c r="K26" s="44">
        <v>471</v>
      </c>
      <c r="L26" s="43">
        <v>9.16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3.04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>
        <v>573</v>
      </c>
      <c r="L28" s="43">
        <v>1.96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>
        <v>47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22.7</v>
      </c>
      <c r="H32" s="19">
        <f t="shared" ref="H32" si="7">SUM(H25:H31)</f>
        <v>12.5</v>
      </c>
      <c r="I32" s="19">
        <f t="shared" ref="I32" si="8">SUM(I25:I31)</f>
        <v>112.9</v>
      </c>
      <c r="J32" s="19">
        <f t="shared" ref="J32:L32" si="9">SUM(J25:J31)</f>
        <v>652</v>
      </c>
      <c r="K32" s="25"/>
      <c r="L32" s="19">
        <f t="shared" si="9"/>
        <v>91.09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65</v>
      </c>
      <c r="G33" s="43">
        <v>2</v>
      </c>
      <c r="H33" s="43">
        <v>2.4</v>
      </c>
      <c r="I33" s="43">
        <v>3.3</v>
      </c>
      <c r="J33" s="43">
        <v>41</v>
      </c>
      <c r="K33" s="44">
        <v>157</v>
      </c>
      <c r="L33" s="43">
        <v>13.83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7.4</v>
      </c>
      <c r="H34" s="43">
        <v>9.1</v>
      </c>
      <c r="I34" s="43">
        <v>8</v>
      </c>
      <c r="J34" s="43">
        <v>144</v>
      </c>
      <c r="K34" s="44">
        <v>122</v>
      </c>
      <c r="L34" s="43">
        <v>26.44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200</v>
      </c>
      <c r="G35" s="43">
        <v>21</v>
      </c>
      <c r="H35" s="43">
        <v>19</v>
      </c>
      <c r="I35" s="43">
        <v>15.9</v>
      </c>
      <c r="J35" s="43">
        <v>319</v>
      </c>
      <c r="K35" s="44">
        <v>376</v>
      </c>
      <c r="L35" s="43">
        <v>73.41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</v>
      </c>
      <c r="H37" s="43">
        <v>0.1</v>
      </c>
      <c r="I37" s="43">
        <v>10.9</v>
      </c>
      <c r="J37" s="43">
        <v>45</v>
      </c>
      <c r="K37" s="44">
        <v>492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>
        <v>1.96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>
        <v>1.96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36.200000000000003</v>
      </c>
      <c r="H42" s="19">
        <f t="shared" ref="H42" si="11">SUM(H33:H41)</f>
        <v>31.400000000000002</v>
      </c>
      <c r="I42" s="19">
        <f t="shared" ref="I42" si="12">SUM(I33:I41)</f>
        <v>69.3</v>
      </c>
      <c r="J42" s="19">
        <f t="shared" ref="J42:L42" si="13">SUM(J33:J41)</f>
        <v>703</v>
      </c>
      <c r="K42" s="25"/>
      <c r="L42" s="19">
        <f t="shared" si="13"/>
        <v>123.6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1400</v>
      </c>
      <c r="G43" s="32">
        <f t="shared" ref="G43" si="14">G32+G42</f>
        <v>58.900000000000006</v>
      </c>
      <c r="H43" s="32">
        <f t="shared" ref="H43" si="15">H32+H42</f>
        <v>43.900000000000006</v>
      </c>
      <c r="I43" s="32">
        <f t="shared" ref="I43" si="16">I32+I42</f>
        <v>182.2</v>
      </c>
      <c r="J43" s="32">
        <f t="shared" ref="J43:L43" si="17">J32+J42</f>
        <v>1355</v>
      </c>
      <c r="K43" s="32"/>
      <c r="L43" s="32">
        <f t="shared" si="17"/>
        <v>214.69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17.2</v>
      </c>
      <c r="H44" s="40">
        <v>26.2</v>
      </c>
      <c r="I44" s="40">
        <v>4.3</v>
      </c>
      <c r="J44" s="40">
        <v>320</v>
      </c>
      <c r="K44" s="41">
        <v>268</v>
      </c>
      <c r="L44" s="40">
        <v>45.35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35</v>
      </c>
      <c r="G45" s="43">
        <v>1.6</v>
      </c>
      <c r="H45" s="43">
        <v>11</v>
      </c>
      <c r="I45" s="43">
        <v>10</v>
      </c>
      <c r="J45" s="43">
        <v>146</v>
      </c>
      <c r="K45" s="44">
        <v>69</v>
      </c>
      <c r="L45" s="43">
        <v>11.12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8.6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35</v>
      </c>
      <c r="G47" s="43">
        <v>3</v>
      </c>
      <c r="H47" s="43">
        <v>0.5</v>
      </c>
      <c r="I47" s="43">
        <v>14</v>
      </c>
      <c r="J47" s="43">
        <v>72</v>
      </c>
      <c r="K47" s="44">
        <v>574</v>
      </c>
      <c r="L47" s="43">
        <v>1.96</v>
      </c>
    </row>
    <row r="48" spans="1:12" ht="15" x14ac:dyDescent="0.25">
      <c r="A48" s="23"/>
      <c r="B48" s="15"/>
      <c r="C48" s="11"/>
      <c r="D48" s="7" t="s">
        <v>24</v>
      </c>
      <c r="E48" s="42" t="s">
        <v>84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>
        <v>21.6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25.900000000000002</v>
      </c>
      <c r="H51" s="19">
        <f t="shared" ref="H51" si="19">SUM(H44:H50)</f>
        <v>41.4</v>
      </c>
      <c r="I51" s="19">
        <f t="shared" ref="I51" si="20">SUM(I44:I50)</f>
        <v>61.7</v>
      </c>
      <c r="J51" s="19">
        <f t="shared" ref="J51:L51" si="21">SUM(J44:J50)</f>
        <v>720</v>
      </c>
      <c r="K51" s="25"/>
      <c r="L51" s="19">
        <f t="shared" si="21"/>
        <v>88.63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1.9</v>
      </c>
      <c r="H52" s="43">
        <v>8.9</v>
      </c>
      <c r="I52" s="43">
        <v>7.7</v>
      </c>
      <c r="J52" s="43">
        <v>118</v>
      </c>
      <c r="K52" s="44">
        <v>150</v>
      </c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1.5</v>
      </c>
      <c r="H53" s="43">
        <v>3.5</v>
      </c>
      <c r="I53" s="43">
        <v>5.6</v>
      </c>
      <c r="J53" s="43">
        <v>60</v>
      </c>
      <c r="K53" s="44">
        <v>95</v>
      </c>
      <c r="L53" s="43">
        <v>5.77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150</v>
      </c>
      <c r="G54" s="43">
        <v>4</v>
      </c>
      <c r="H54" s="43">
        <v>6</v>
      </c>
      <c r="I54" s="43">
        <v>8.6999999999999993</v>
      </c>
      <c r="J54" s="43">
        <v>105</v>
      </c>
      <c r="K54" s="44">
        <v>377</v>
      </c>
      <c r="L54" s="43">
        <v>12.35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90</v>
      </c>
      <c r="G55" s="43">
        <v>15.6</v>
      </c>
      <c r="H55" s="43">
        <v>19</v>
      </c>
      <c r="I55" s="43">
        <v>8.9</v>
      </c>
      <c r="J55" s="43">
        <v>268</v>
      </c>
      <c r="K55" s="44">
        <v>319</v>
      </c>
      <c r="L55" s="43">
        <v>52.09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10.23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>
        <v>1.96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>
        <v>1.96</v>
      </c>
    </row>
    <row r="59" spans="1:12" ht="15" x14ac:dyDescent="0.25">
      <c r="A59" s="23"/>
      <c r="B59" s="15"/>
      <c r="C59" s="11"/>
      <c r="D59" s="6"/>
      <c r="E59" s="42" t="s">
        <v>59</v>
      </c>
      <c r="F59" s="43">
        <v>20</v>
      </c>
      <c r="G59" s="43">
        <v>0.2</v>
      </c>
      <c r="H59" s="43">
        <v>0.7</v>
      </c>
      <c r="I59" s="43">
        <v>0.9</v>
      </c>
      <c r="J59" s="43">
        <v>10</v>
      </c>
      <c r="K59" s="44">
        <v>419</v>
      </c>
      <c r="L59" s="43">
        <v>1.44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29.2</v>
      </c>
      <c r="H61" s="19">
        <f t="shared" ref="H61" si="23">SUM(H52:H60)</f>
        <v>39.1</v>
      </c>
      <c r="I61" s="19">
        <f t="shared" ref="I61" si="24">SUM(I52:I60)</f>
        <v>77.2</v>
      </c>
      <c r="J61" s="19">
        <f t="shared" ref="J61:L61" si="25">SUM(J52:J60)</f>
        <v>775</v>
      </c>
      <c r="K61" s="25"/>
      <c r="L61" s="19">
        <f t="shared" si="25"/>
        <v>93.6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1460</v>
      </c>
      <c r="G62" s="32">
        <f t="shared" ref="G62" si="26">G51+G61</f>
        <v>55.1</v>
      </c>
      <c r="H62" s="32">
        <f t="shared" ref="H62" si="27">H51+H61</f>
        <v>80.5</v>
      </c>
      <c r="I62" s="32">
        <f t="shared" ref="I62" si="28">I51+I61</f>
        <v>138.9</v>
      </c>
      <c r="J62" s="32">
        <f t="shared" ref="J62:L62" si="29">J51+J61</f>
        <v>1495</v>
      </c>
      <c r="K62" s="32"/>
      <c r="L62" s="32">
        <f t="shared" si="29"/>
        <v>182.23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7.2</v>
      </c>
      <c r="H63" s="40">
        <v>8.5</v>
      </c>
      <c r="I63" s="40">
        <v>29.1</v>
      </c>
      <c r="J63" s="40">
        <v>222</v>
      </c>
      <c r="K63" s="41">
        <v>234</v>
      </c>
      <c r="L63" s="40">
        <v>13.28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>
        <v>10.9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>
        <v>4.6100000000000003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>
        <v>1.96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>
        <v>47</v>
      </c>
    </row>
    <row r="68" spans="1:12" ht="15" x14ac:dyDescent="0.25">
      <c r="A68" s="23"/>
      <c r="B68" s="15"/>
      <c r="C68" s="11"/>
      <c r="D68" s="6"/>
      <c r="E68" s="42" t="s">
        <v>50</v>
      </c>
      <c r="F68" s="43">
        <v>35</v>
      </c>
      <c r="G68" s="43">
        <v>3</v>
      </c>
      <c r="H68" s="43">
        <v>0.5</v>
      </c>
      <c r="I68" s="43">
        <v>14</v>
      </c>
      <c r="J68" s="43">
        <v>72</v>
      </c>
      <c r="K68" s="44">
        <v>574</v>
      </c>
      <c r="L68" s="43">
        <v>1.96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20.400000000000002</v>
      </c>
      <c r="H70" s="19">
        <f t="shared" ref="H70" si="31">SUM(H63:H69)</f>
        <v>16</v>
      </c>
      <c r="I70" s="19">
        <f t="shared" ref="I70" si="32">SUM(I63:I69)</f>
        <v>91.700000000000017</v>
      </c>
      <c r="J70" s="19">
        <f t="shared" ref="J70:L70" si="33">SUM(J63:J69)</f>
        <v>591</v>
      </c>
      <c r="K70" s="25"/>
      <c r="L70" s="19">
        <f t="shared" si="33"/>
        <v>79.709999999999994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65</v>
      </c>
      <c r="G71" s="43">
        <v>2</v>
      </c>
      <c r="H71" s="43">
        <v>2.4</v>
      </c>
      <c r="I71" s="43">
        <v>3.3</v>
      </c>
      <c r="J71" s="43">
        <v>41</v>
      </c>
      <c r="K71" s="44">
        <v>157</v>
      </c>
      <c r="L71" s="43">
        <v>13.83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1.6</v>
      </c>
      <c r="H72" s="43">
        <v>3.6</v>
      </c>
      <c r="I72" s="43">
        <v>5.0999999999999996</v>
      </c>
      <c r="J72" s="43">
        <v>59.2</v>
      </c>
      <c r="K72" s="44">
        <v>116</v>
      </c>
      <c r="L72" s="43">
        <v>5.67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150</v>
      </c>
      <c r="G73" s="43">
        <v>5.6</v>
      </c>
      <c r="H73" s="43">
        <v>5</v>
      </c>
      <c r="I73" s="43">
        <v>29.6</v>
      </c>
      <c r="J73" s="43">
        <v>185</v>
      </c>
      <c r="K73" s="44">
        <v>256</v>
      </c>
      <c r="L73" s="43">
        <v>6.42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90</v>
      </c>
      <c r="G74" s="43">
        <v>18</v>
      </c>
      <c r="H74" s="43">
        <v>16.2</v>
      </c>
      <c r="I74" s="43">
        <v>9.6</v>
      </c>
      <c r="J74" s="43">
        <v>256</v>
      </c>
      <c r="K74" s="44">
        <v>372</v>
      </c>
      <c r="L74" s="43">
        <v>61.84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>
        <v>8.33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>
        <v>1.96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>
        <v>1.96</v>
      </c>
    </row>
    <row r="78" spans="1:12" ht="15" x14ac:dyDescent="0.25">
      <c r="A78" s="23"/>
      <c r="B78" s="15"/>
      <c r="C78" s="11"/>
      <c r="D78" s="6"/>
      <c r="E78" s="42" t="s">
        <v>69</v>
      </c>
      <c r="F78" s="43">
        <v>20</v>
      </c>
      <c r="G78" s="43">
        <v>0.7</v>
      </c>
      <c r="H78" s="43">
        <v>1.2</v>
      </c>
      <c r="I78" s="43">
        <v>1.3</v>
      </c>
      <c r="J78" s="43">
        <v>19</v>
      </c>
      <c r="K78" s="44">
        <v>403</v>
      </c>
      <c r="L78" s="43">
        <v>2.15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34.6</v>
      </c>
      <c r="H80" s="19">
        <f t="shared" ref="H80" si="35">SUM(H71:H79)</f>
        <v>29.4</v>
      </c>
      <c r="I80" s="19">
        <f t="shared" ref="I80" si="36">SUM(I71:I79)</f>
        <v>100.3</v>
      </c>
      <c r="J80" s="19">
        <f t="shared" ref="J80:L80" si="37">SUM(J71:J79)</f>
        <v>800.2</v>
      </c>
      <c r="K80" s="25"/>
      <c r="L80" s="19">
        <f t="shared" si="37"/>
        <v>102.16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1505</v>
      </c>
      <c r="G81" s="32">
        <f t="shared" ref="G81" si="38">G70+G80</f>
        <v>55</v>
      </c>
      <c r="H81" s="32">
        <f t="shared" ref="H81" si="39">H70+H80</f>
        <v>45.4</v>
      </c>
      <c r="I81" s="32">
        <f t="shared" ref="I81" si="40">I70+I80</f>
        <v>192</v>
      </c>
      <c r="J81" s="32">
        <f t="shared" ref="J81:L81" si="41">J70+J80</f>
        <v>1391.2</v>
      </c>
      <c r="K81" s="32"/>
      <c r="L81" s="32">
        <f t="shared" si="41"/>
        <v>181.87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31.8</v>
      </c>
      <c r="H82" s="40">
        <v>15.4</v>
      </c>
      <c r="I82" s="40">
        <v>30</v>
      </c>
      <c r="J82" s="40">
        <v>388</v>
      </c>
      <c r="K82" s="41">
        <v>279</v>
      </c>
      <c r="L82" s="40">
        <v>72.92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30</v>
      </c>
      <c r="G83" s="43">
        <v>0.12</v>
      </c>
      <c r="H83" s="43">
        <v>0</v>
      </c>
      <c r="I83" s="43">
        <v>19.5</v>
      </c>
      <c r="J83" s="43">
        <v>79</v>
      </c>
      <c r="K83" s="44">
        <v>86</v>
      </c>
      <c r="L83" s="43">
        <v>6.21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1.38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>
        <v>573</v>
      </c>
      <c r="L85" s="43">
        <v>1.96</v>
      </c>
    </row>
    <row r="86" spans="1:12" ht="15" x14ac:dyDescent="0.25">
      <c r="A86" s="23"/>
      <c r="B86" s="15"/>
      <c r="C86" s="11"/>
      <c r="D86" s="7" t="s">
        <v>24</v>
      </c>
      <c r="E86" s="42" t="s">
        <v>84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</v>
      </c>
      <c r="K86" s="44">
        <v>82</v>
      </c>
      <c r="L86" s="43">
        <v>21.6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42">SUM(G82:G88)</f>
        <v>35.620000000000005</v>
      </c>
      <c r="H89" s="19">
        <f t="shared" ref="H89" si="43">SUM(H82:H88)</f>
        <v>16.600000000000001</v>
      </c>
      <c r="I89" s="19">
        <f t="shared" ref="I89" si="44">SUM(I82:I88)</f>
        <v>95.6</v>
      </c>
      <c r="J89" s="19">
        <f t="shared" ref="J89:L89" si="45">SUM(J82:J88)</f>
        <v>675</v>
      </c>
      <c r="K89" s="25"/>
      <c r="L89" s="19">
        <f t="shared" si="45"/>
        <v>104.07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1.9</v>
      </c>
      <c r="H90" s="43">
        <v>8.9</v>
      </c>
      <c r="I90" s="43">
        <v>7.7</v>
      </c>
      <c r="J90" s="43">
        <v>118</v>
      </c>
      <c r="K90" s="44">
        <v>150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5.9</v>
      </c>
      <c r="H91" s="43">
        <v>2.6</v>
      </c>
      <c r="I91" s="43">
        <v>12.6</v>
      </c>
      <c r="J91" s="43">
        <v>98</v>
      </c>
      <c r="K91" s="44">
        <v>127</v>
      </c>
      <c r="L91" s="43">
        <v>4.47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150</v>
      </c>
      <c r="G92" s="43">
        <v>3.8</v>
      </c>
      <c r="H92" s="43">
        <v>5.4</v>
      </c>
      <c r="I92" s="43">
        <v>39</v>
      </c>
      <c r="J92" s="43">
        <v>219</v>
      </c>
      <c r="K92" s="44">
        <v>385</v>
      </c>
      <c r="L92" s="43">
        <v>10.33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90</v>
      </c>
      <c r="G93" s="43">
        <v>12.4</v>
      </c>
      <c r="H93" s="43">
        <v>1.1000000000000001</v>
      </c>
      <c r="I93" s="43">
        <v>2.7</v>
      </c>
      <c r="J93" s="43">
        <v>70</v>
      </c>
      <c r="K93" s="44">
        <v>297</v>
      </c>
      <c r="L93" s="43">
        <v>30.78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0.2</v>
      </c>
      <c r="H94" s="43">
        <v>0.1</v>
      </c>
      <c r="I94" s="43">
        <v>17.2</v>
      </c>
      <c r="J94" s="43">
        <v>61</v>
      </c>
      <c r="K94" s="44">
        <v>254</v>
      </c>
      <c r="L94" s="43">
        <v>6.18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35</v>
      </c>
      <c r="G95" s="43">
        <v>2.7</v>
      </c>
      <c r="H95" s="43">
        <v>0.3</v>
      </c>
      <c r="I95" s="43">
        <v>17.2</v>
      </c>
      <c r="J95" s="43">
        <v>82</v>
      </c>
      <c r="K95" s="44">
        <v>573</v>
      </c>
      <c r="L95" s="43">
        <v>1.96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35</v>
      </c>
      <c r="G96" s="43">
        <v>3</v>
      </c>
      <c r="H96" s="43">
        <v>0.5</v>
      </c>
      <c r="I96" s="43">
        <v>14</v>
      </c>
      <c r="J96" s="43">
        <v>72</v>
      </c>
      <c r="K96" s="44">
        <v>574</v>
      </c>
      <c r="L96" s="43">
        <v>1.96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29.9</v>
      </c>
      <c r="H99" s="19">
        <f t="shared" ref="H99" si="47">SUM(H90:H98)</f>
        <v>18.900000000000002</v>
      </c>
      <c r="I99" s="19">
        <f t="shared" ref="I99" si="48">SUM(I90:I98)</f>
        <v>110.4</v>
      </c>
      <c r="J99" s="19">
        <f t="shared" ref="J99:L99" si="49">SUM(J90:J98)</f>
        <v>720</v>
      </c>
      <c r="K99" s="25"/>
      <c r="L99" s="19">
        <f t="shared" si="49"/>
        <v>63.480000000000004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1435</v>
      </c>
      <c r="G100" s="32">
        <f t="shared" ref="G100" si="50">G89+G99</f>
        <v>65.52000000000001</v>
      </c>
      <c r="H100" s="32">
        <f t="shared" ref="H100" si="51">H89+H99</f>
        <v>35.5</v>
      </c>
      <c r="I100" s="32">
        <f t="shared" ref="I100" si="52">I89+I99</f>
        <v>206</v>
      </c>
      <c r="J100" s="32">
        <f t="shared" ref="J100:L100" si="53">J89+J99</f>
        <v>1395</v>
      </c>
      <c r="K100" s="32"/>
      <c r="L100" s="32">
        <f t="shared" si="53"/>
        <v>167.55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7.5</v>
      </c>
      <c r="H101" s="40">
        <v>6.6</v>
      </c>
      <c r="I101" s="40">
        <v>36.299999999999997</v>
      </c>
      <c r="J101" s="40">
        <v>235</v>
      </c>
      <c r="K101" s="41">
        <v>232</v>
      </c>
      <c r="L101" s="40">
        <v>11.5</v>
      </c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45</v>
      </c>
      <c r="G102" s="43">
        <v>10</v>
      </c>
      <c r="H102" s="43">
        <v>13</v>
      </c>
      <c r="I102" s="43">
        <v>14</v>
      </c>
      <c r="J102" s="43">
        <v>215</v>
      </c>
      <c r="K102" s="44">
        <v>63</v>
      </c>
      <c r="L102" s="43">
        <v>17.25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>
        <v>462</v>
      </c>
      <c r="L103" s="43">
        <v>7.91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35</v>
      </c>
      <c r="G104" s="43">
        <v>3</v>
      </c>
      <c r="H104" s="43">
        <v>0.5</v>
      </c>
      <c r="I104" s="43">
        <v>14</v>
      </c>
      <c r="J104" s="43">
        <v>72</v>
      </c>
      <c r="K104" s="44">
        <v>574</v>
      </c>
      <c r="L104" s="43">
        <v>1.96</v>
      </c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>
        <v>82</v>
      </c>
      <c r="L105" s="43">
        <v>47</v>
      </c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267</v>
      </c>
      <c r="L106" s="43">
        <v>10.9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29.700000000000003</v>
      </c>
      <c r="H108" s="19">
        <f t="shared" si="54"/>
        <v>28.4</v>
      </c>
      <c r="I108" s="19">
        <f t="shared" si="54"/>
        <v>97.999999999999986</v>
      </c>
      <c r="J108" s="19">
        <f t="shared" si="54"/>
        <v>767</v>
      </c>
      <c r="K108" s="25"/>
      <c r="L108" s="19">
        <f t="shared" ref="L108" si="55">SUM(L101:L107)</f>
        <v>96.52000000000001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1.9</v>
      </c>
      <c r="H109" s="43">
        <v>8.9</v>
      </c>
      <c r="I109" s="43">
        <v>7.7</v>
      </c>
      <c r="J109" s="43">
        <v>118</v>
      </c>
      <c r="K109" s="44">
        <v>150</v>
      </c>
      <c r="L109" s="43">
        <v>7.8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1.2</v>
      </c>
      <c r="H110" s="43">
        <v>4</v>
      </c>
      <c r="I110" s="43">
        <v>3.04</v>
      </c>
      <c r="J110" s="43">
        <v>49</v>
      </c>
      <c r="K110" s="44">
        <v>104</v>
      </c>
      <c r="L110" s="43">
        <v>4.68</v>
      </c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200</v>
      </c>
      <c r="G111" s="43">
        <v>18.8</v>
      </c>
      <c r="H111" s="43">
        <v>14.3</v>
      </c>
      <c r="I111" s="43">
        <v>25.8</v>
      </c>
      <c r="J111" s="43">
        <v>307</v>
      </c>
      <c r="K111" s="44">
        <v>328</v>
      </c>
      <c r="L111" s="43">
        <v>58.68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0.2</v>
      </c>
      <c r="H113" s="43">
        <v>0.1</v>
      </c>
      <c r="I113" s="43">
        <v>10.7</v>
      </c>
      <c r="J113" s="43">
        <v>44</v>
      </c>
      <c r="K113" s="44">
        <v>491</v>
      </c>
      <c r="L113" s="43">
        <v>8.9700000000000006</v>
      </c>
    </row>
    <row r="114" spans="1:12" ht="15" x14ac:dyDescent="0.25">
      <c r="A114" s="23"/>
      <c r="B114" s="15"/>
      <c r="C114" s="11"/>
      <c r="D114" s="7" t="s">
        <v>31</v>
      </c>
      <c r="E114" s="42" t="s">
        <v>89</v>
      </c>
      <c r="F114" s="43">
        <v>35</v>
      </c>
      <c r="G114" s="43">
        <v>2.7</v>
      </c>
      <c r="H114" s="43">
        <v>0.3</v>
      </c>
      <c r="I114" s="43">
        <v>17.2</v>
      </c>
      <c r="J114" s="43">
        <v>82</v>
      </c>
      <c r="K114" s="44">
        <v>573</v>
      </c>
      <c r="L114" s="43">
        <v>1.96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35</v>
      </c>
      <c r="G115" s="43">
        <v>3</v>
      </c>
      <c r="H115" s="43">
        <v>0.5</v>
      </c>
      <c r="I115" s="43">
        <v>14</v>
      </c>
      <c r="J115" s="43">
        <v>72</v>
      </c>
      <c r="K115" s="44">
        <v>574</v>
      </c>
      <c r="L115" s="43">
        <v>1.96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27.799999999999997</v>
      </c>
      <c r="H118" s="19">
        <f t="shared" si="56"/>
        <v>28.100000000000005</v>
      </c>
      <c r="I118" s="19">
        <f t="shared" si="56"/>
        <v>78.44</v>
      </c>
      <c r="J118" s="19">
        <f t="shared" si="56"/>
        <v>672</v>
      </c>
      <c r="K118" s="25"/>
      <c r="L118" s="19">
        <f t="shared" ref="L118" si="57">SUM(L109:L117)</f>
        <v>84.049999999999983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1450</v>
      </c>
      <c r="G119" s="32">
        <f t="shared" ref="G119" si="58">G108+G118</f>
        <v>57.5</v>
      </c>
      <c r="H119" s="32">
        <f t="shared" ref="H119" si="59">H108+H118</f>
        <v>56.5</v>
      </c>
      <c r="I119" s="32">
        <f t="shared" ref="I119" si="60">I108+I118</f>
        <v>176.44</v>
      </c>
      <c r="J119" s="32">
        <f t="shared" ref="J119:L119" si="61">J108+J118</f>
        <v>1439</v>
      </c>
      <c r="K119" s="32"/>
      <c r="L119" s="32">
        <f t="shared" si="61"/>
        <v>180.57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30.1</v>
      </c>
      <c r="H120" s="40">
        <v>11</v>
      </c>
      <c r="I120" s="40">
        <v>41</v>
      </c>
      <c r="J120" s="40">
        <v>381</v>
      </c>
      <c r="K120" s="41">
        <v>285</v>
      </c>
      <c r="L120" s="40">
        <v>68.3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30</v>
      </c>
      <c r="G121" s="43">
        <v>2.2000000000000002</v>
      </c>
      <c r="H121" s="43">
        <v>2.6</v>
      </c>
      <c r="I121" s="43">
        <v>16.7</v>
      </c>
      <c r="J121" s="43">
        <v>98</v>
      </c>
      <c r="K121" s="44">
        <v>471</v>
      </c>
      <c r="L121" s="43">
        <v>9.16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>
        <v>4.6100000000000003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>
        <v>573</v>
      </c>
      <c r="L123" s="43">
        <v>1.96</v>
      </c>
    </row>
    <row r="124" spans="1:12" ht="15" x14ac:dyDescent="0.25">
      <c r="A124" s="14"/>
      <c r="B124" s="15"/>
      <c r="C124" s="11"/>
      <c r="D124" s="7" t="s">
        <v>24</v>
      </c>
      <c r="E124" s="42" t="s">
        <v>84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>
        <v>82</v>
      </c>
      <c r="L124" s="43">
        <v>21.6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2">SUM(G120:G126)</f>
        <v>37.400000000000006</v>
      </c>
      <c r="H127" s="19">
        <f t="shared" si="62"/>
        <v>16</v>
      </c>
      <c r="I127" s="19">
        <f t="shared" si="62"/>
        <v>106</v>
      </c>
      <c r="J127" s="19">
        <f t="shared" si="62"/>
        <v>713</v>
      </c>
      <c r="K127" s="25"/>
      <c r="L127" s="19">
        <f t="shared" ref="L127" si="63">SUM(L120:L126)</f>
        <v>105.63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65</v>
      </c>
      <c r="G128" s="43">
        <v>2</v>
      </c>
      <c r="H128" s="43">
        <v>2.4</v>
      </c>
      <c r="I128" s="43">
        <v>3.3</v>
      </c>
      <c r="J128" s="43">
        <v>41</v>
      </c>
      <c r="K128" s="44">
        <v>157</v>
      </c>
      <c r="L128" s="43">
        <v>13.83</v>
      </c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2.1</v>
      </c>
      <c r="H129" s="43">
        <v>4.0999999999999996</v>
      </c>
      <c r="I129" s="43">
        <v>11</v>
      </c>
      <c r="J129" s="43">
        <v>88</v>
      </c>
      <c r="K129" s="44">
        <v>100</v>
      </c>
      <c r="L129" s="43">
        <v>7.04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150</v>
      </c>
      <c r="G130" s="43">
        <v>4.4000000000000004</v>
      </c>
      <c r="H130" s="43">
        <v>4.9000000000000004</v>
      </c>
      <c r="I130" s="43">
        <v>27.6</v>
      </c>
      <c r="J130" s="43">
        <v>172</v>
      </c>
      <c r="K130" s="44">
        <v>217</v>
      </c>
      <c r="L130" s="43">
        <v>11.29</v>
      </c>
    </row>
    <row r="131" spans="1:12" ht="15" x14ac:dyDescent="0.25">
      <c r="A131" s="14"/>
      <c r="B131" s="15"/>
      <c r="C131" s="11"/>
      <c r="D131" s="7" t="s">
        <v>29</v>
      </c>
      <c r="E131" s="42" t="s">
        <v>93</v>
      </c>
      <c r="F131" s="43">
        <v>90</v>
      </c>
      <c r="G131" s="43">
        <v>12</v>
      </c>
      <c r="H131" s="43">
        <v>1.4</v>
      </c>
      <c r="I131" s="43">
        <v>9</v>
      </c>
      <c r="J131" s="43">
        <v>95</v>
      </c>
      <c r="K131" s="44">
        <v>307</v>
      </c>
      <c r="L131" s="43">
        <v>26.75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>
        <v>8.33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35</v>
      </c>
      <c r="G133" s="43">
        <v>2.7</v>
      </c>
      <c r="H133" s="43">
        <v>0.3</v>
      </c>
      <c r="I133" s="43">
        <v>17.2</v>
      </c>
      <c r="J133" s="43">
        <v>82</v>
      </c>
      <c r="K133" s="44">
        <v>573</v>
      </c>
      <c r="L133" s="43">
        <v>1.96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35</v>
      </c>
      <c r="G134" s="43">
        <v>3</v>
      </c>
      <c r="H134" s="43">
        <v>0.5</v>
      </c>
      <c r="I134" s="43">
        <v>14</v>
      </c>
      <c r="J134" s="43">
        <v>72</v>
      </c>
      <c r="K134" s="44">
        <v>574</v>
      </c>
      <c r="L134" s="43">
        <v>1.96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27.2</v>
      </c>
      <c r="H137" s="19">
        <f t="shared" si="64"/>
        <v>13.8</v>
      </c>
      <c r="I137" s="19">
        <f t="shared" si="64"/>
        <v>102.30000000000001</v>
      </c>
      <c r="J137" s="19">
        <f t="shared" si="64"/>
        <v>636</v>
      </c>
      <c r="K137" s="25"/>
      <c r="L137" s="19">
        <f t="shared" ref="L137" si="65">SUM(L128:L136)</f>
        <v>71.159999999999982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1440</v>
      </c>
      <c r="G138" s="32">
        <f t="shared" ref="G138" si="66">G127+G137</f>
        <v>64.600000000000009</v>
      </c>
      <c r="H138" s="32">
        <f t="shared" ref="H138" si="67">H127+H137</f>
        <v>29.8</v>
      </c>
      <c r="I138" s="32">
        <f t="shared" ref="I138" si="68">I127+I137</f>
        <v>208.3</v>
      </c>
      <c r="J138" s="32">
        <f t="shared" ref="J138:L138" si="69">J127+J137</f>
        <v>1349</v>
      </c>
      <c r="K138" s="32"/>
      <c r="L138" s="32">
        <f t="shared" si="69"/>
        <v>176.78999999999996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5.8</v>
      </c>
      <c r="H139" s="40">
        <v>6.5</v>
      </c>
      <c r="I139" s="40">
        <v>19.7</v>
      </c>
      <c r="J139" s="40">
        <v>160</v>
      </c>
      <c r="K139" s="41">
        <v>139</v>
      </c>
      <c r="L139" s="40">
        <v>12.65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35</v>
      </c>
      <c r="G140" s="43">
        <v>1.6</v>
      </c>
      <c r="H140" s="43">
        <v>11</v>
      </c>
      <c r="I140" s="43">
        <v>10</v>
      </c>
      <c r="J140" s="43">
        <v>146</v>
      </c>
      <c r="K140" s="44">
        <v>69</v>
      </c>
      <c r="L140" s="43">
        <v>11.12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35</v>
      </c>
      <c r="G142" s="43">
        <v>3</v>
      </c>
      <c r="H142" s="43">
        <v>0.5</v>
      </c>
      <c r="I142" s="43">
        <v>14</v>
      </c>
      <c r="J142" s="43">
        <v>72</v>
      </c>
      <c r="K142" s="44">
        <v>574</v>
      </c>
      <c r="L142" s="43">
        <v>1.96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>
        <v>47</v>
      </c>
    </row>
    <row r="144" spans="1:12" ht="15" x14ac:dyDescent="0.25">
      <c r="A144" s="23"/>
      <c r="B144" s="15"/>
      <c r="C144" s="11"/>
      <c r="D144" s="6"/>
      <c r="E144" s="42" t="s">
        <v>61</v>
      </c>
      <c r="F144" s="43">
        <v>40</v>
      </c>
      <c r="G144" s="43">
        <v>5.0999999999999996</v>
      </c>
      <c r="H144" s="43">
        <v>4.5999999999999996</v>
      </c>
      <c r="I144" s="43">
        <v>0.3</v>
      </c>
      <c r="J144" s="43">
        <v>63</v>
      </c>
      <c r="K144" s="44">
        <v>267</v>
      </c>
      <c r="L144" s="43">
        <v>10.9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16.5</v>
      </c>
      <c r="H146" s="19">
        <f t="shared" si="70"/>
        <v>23.5</v>
      </c>
      <c r="I146" s="19">
        <f t="shared" si="70"/>
        <v>72.899999999999991</v>
      </c>
      <c r="J146" s="19">
        <f t="shared" si="70"/>
        <v>567</v>
      </c>
      <c r="K146" s="25"/>
      <c r="L146" s="19">
        <f t="shared" ref="L146" si="71">SUM(L139:L145)</f>
        <v>85.01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1.9</v>
      </c>
      <c r="H147" s="43">
        <v>8.9</v>
      </c>
      <c r="I147" s="43">
        <v>7.7</v>
      </c>
      <c r="J147" s="43">
        <v>118</v>
      </c>
      <c r="K147" s="44">
        <v>150</v>
      </c>
      <c r="L147" s="43">
        <v>7.8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1.9</v>
      </c>
      <c r="H148" s="43">
        <v>4</v>
      </c>
      <c r="I148" s="43">
        <v>7</v>
      </c>
      <c r="J148" s="43">
        <v>71</v>
      </c>
      <c r="K148" s="44">
        <v>118</v>
      </c>
      <c r="L148" s="43">
        <v>3.85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150</v>
      </c>
      <c r="G149" s="43">
        <v>3</v>
      </c>
      <c r="H149" s="43">
        <v>5.0999999999999996</v>
      </c>
      <c r="I149" s="43">
        <v>11.4</v>
      </c>
      <c r="J149" s="43">
        <v>104</v>
      </c>
      <c r="K149" s="44">
        <v>380</v>
      </c>
      <c r="L149" s="43">
        <v>18.8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90</v>
      </c>
      <c r="G150" s="43">
        <v>18</v>
      </c>
      <c r="H150" s="43">
        <v>16.2</v>
      </c>
      <c r="I150" s="43">
        <v>9.6</v>
      </c>
      <c r="J150" s="43">
        <v>256</v>
      </c>
      <c r="K150" s="44">
        <v>372</v>
      </c>
      <c r="L150" s="43">
        <v>60.51</v>
      </c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0.2</v>
      </c>
      <c r="H151" s="43">
        <v>0.1</v>
      </c>
      <c r="I151" s="43">
        <v>13.5</v>
      </c>
      <c r="J151" s="43">
        <v>56</v>
      </c>
      <c r="K151" s="44">
        <v>489</v>
      </c>
      <c r="L151" s="43">
        <v>11.74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35</v>
      </c>
      <c r="G152" s="43">
        <v>2.7</v>
      </c>
      <c r="H152" s="43">
        <v>0.3</v>
      </c>
      <c r="I152" s="43">
        <v>17.2</v>
      </c>
      <c r="J152" s="43">
        <v>82</v>
      </c>
      <c r="K152" s="44">
        <v>573</v>
      </c>
      <c r="L152" s="43">
        <v>1.96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35</v>
      </c>
      <c r="G153" s="43">
        <v>3</v>
      </c>
      <c r="H153" s="43">
        <v>0.5</v>
      </c>
      <c r="I153" s="43">
        <v>14</v>
      </c>
      <c r="J153" s="43">
        <v>72</v>
      </c>
      <c r="K153" s="44">
        <v>574</v>
      </c>
      <c r="L153" s="43">
        <v>1.96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30.7</v>
      </c>
      <c r="H156" s="19">
        <f t="shared" si="72"/>
        <v>35.1</v>
      </c>
      <c r="I156" s="19">
        <f t="shared" si="72"/>
        <v>80.400000000000006</v>
      </c>
      <c r="J156" s="19">
        <f t="shared" si="72"/>
        <v>759</v>
      </c>
      <c r="K156" s="25"/>
      <c r="L156" s="19">
        <f t="shared" ref="L156" si="73">SUM(L147:L155)</f>
        <v>106.61999999999999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1480</v>
      </c>
      <c r="G157" s="32">
        <f t="shared" ref="G157" si="74">G146+G156</f>
        <v>47.2</v>
      </c>
      <c r="H157" s="32">
        <f t="shared" ref="H157" si="75">H146+H156</f>
        <v>58.6</v>
      </c>
      <c r="I157" s="32">
        <f t="shared" ref="I157" si="76">I146+I156</f>
        <v>153.30000000000001</v>
      </c>
      <c r="J157" s="32">
        <f t="shared" ref="J157:L157" si="77">J146+J156</f>
        <v>1326</v>
      </c>
      <c r="K157" s="32"/>
      <c r="L157" s="32">
        <f t="shared" si="77"/>
        <v>191.63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16</v>
      </c>
      <c r="H158" s="40">
        <v>22.1</v>
      </c>
      <c r="I158" s="40">
        <v>17</v>
      </c>
      <c r="J158" s="40">
        <v>333</v>
      </c>
      <c r="K158" s="41">
        <v>270</v>
      </c>
      <c r="L158" s="40">
        <v>42.32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35</v>
      </c>
      <c r="G159" s="43">
        <v>1.6</v>
      </c>
      <c r="H159" s="43">
        <v>11</v>
      </c>
      <c r="I159" s="43">
        <v>10</v>
      </c>
      <c r="J159" s="43">
        <v>146</v>
      </c>
      <c r="K159" s="44">
        <v>69</v>
      </c>
      <c r="L159" s="43">
        <v>18.63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462</v>
      </c>
      <c r="L160" s="43">
        <v>7.91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35</v>
      </c>
      <c r="G161" s="43">
        <v>3</v>
      </c>
      <c r="H161" s="43">
        <v>0.5</v>
      </c>
      <c r="I161" s="43">
        <v>14</v>
      </c>
      <c r="J161" s="43">
        <v>72</v>
      </c>
      <c r="K161" s="44">
        <v>574</v>
      </c>
      <c r="L161" s="43">
        <v>1.96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</v>
      </c>
      <c r="K162" s="44">
        <v>82</v>
      </c>
      <c r="L162" s="43">
        <v>47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24.700000000000003</v>
      </c>
      <c r="H165" s="19">
        <f t="shared" si="78"/>
        <v>37.299999999999997</v>
      </c>
      <c r="I165" s="19">
        <f t="shared" si="78"/>
        <v>74.400000000000006</v>
      </c>
      <c r="J165" s="19">
        <f t="shared" si="78"/>
        <v>733</v>
      </c>
      <c r="K165" s="25"/>
      <c r="L165" s="19">
        <f t="shared" ref="L165" si="79">SUM(L158:L164)</f>
        <v>117.82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65</v>
      </c>
      <c r="G166" s="43">
        <v>2</v>
      </c>
      <c r="H166" s="43">
        <v>2.4</v>
      </c>
      <c r="I166" s="43">
        <v>3.3</v>
      </c>
      <c r="J166" s="43">
        <v>41</v>
      </c>
      <c r="K166" s="44">
        <v>157</v>
      </c>
      <c r="L166" s="43">
        <v>13.83</v>
      </c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7.4</v>
      </c>
      <c r="H167" s="43">
        <v>9.1</v>
      </c>
      <c r="I167" s="43">
        <v>8</v>
      </c>
      <c r="J167" s="43">
        <v>144</v>
      </c>
      <c r="K167" s="44">
        <v>122</v>
      </c>
      <c r="L167" s="43">
        <v>15.98</v>
      </c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150</v>
      </c>
      <c r="G168" s="43">
        <v>4</v>
      </c>
      <c r="H168" s="43">
        <v>6</v>
      </c>
      <c r="I168" s="43">
        <v>8.6999999999999993</v>
      </c>
      <c r="J168" s="43">
        <v>105</v>
      </c>
      <c r="K168" s="44">
        <v>377</v>
      </c>
      <c r="L168" s="43">
        <v>12.19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90</v>
      </c>
      <c r="G169" s="43">
        <v>14</v>
      </c>
      <c r="H169" s="43">
        <v>13.5</v>
      </c>
      <c r="I169" s="43">
        <v>4.5</v>
      </c>
      <c r="J169" s="43">
        <v>197</v>
      </c>
      <c r="K169" s="44">
        <v>321</v>
      </c>
      <c r="L169" s="43">
        <v>42.43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>
        <v>504</v>
      </c>
      <c r="L170" s="43">
        <v>10.7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35</v>
      </c>
      <c r="G171" s="43">
        <v>2.7</v>
      </c>
      <c r="H171" s="43">
        <v>0.3</v>
      </c>
      <c r="I171" s="43">
        <v>17.2</v>
      </c>
      <c r="J171" s="43">
        <v>82</v>
      </c>
      <c r="K171" s="44">
        <v>573</v>
      </c>
      <c r="L171" s="43">
        <v>1.96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35</v>
      </c>
      <c r="G172" s="43">
        <v>3</v>
      </c>
      <c r="H172" s="43">
        <v>0.5</v>
      </c>
      <c r="I172" s="43">
        <v>14</v>
      </c>
      <c r="J172" s="43">
        <v>72</v>
      </c>
      <c r="K172" s="44">
        <v>574</v>
      </c>
      <c r="L172" s="43">
        <v>1.96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33.099999999999994</v>
      </c>
      <c r="H175" s="19">
        <f t="shared" si="80"/>
        <v>31.8</v>
      </c>
      <c r="I175" s="19">
        <f t="shared" si="80"/>
        <v>79.7</v>
      </c>
      <c r="J175" s="19">
        <f t="shared" si="80"/>
        <v>736</v>
      </c>
      <c r="K175" s="25"/>
      <c r="L175" s="19">
        <f t="shared" ref="L175" si="81">SUM(L166:L174)</f>
        <v>99.05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1445</v>
      </c>
      <c r="G176" s="32">
        <f t="shared" ref="G176" si="82">G165+G175</f>
        <v>57.8</v>
      </c>
      <c r="H176" s="32">
        <f t="shared" ref="H176" si="83">H165+H175</f>
        <v>69.099999999999994</v>
      </c>
      <c r="I176" s="32">
        <f t="shared" ref="I176" si="84">I165+I175</f>
        <v>154.10000000000002</v>
      </c>
      <c r="J176" s="32">
        <f t="shared" ref="J176:L176" si="85">J165+J175</f>
        <v>1469</v>
      </c>
      <c r="K176" s="32"/>
      <c r="L176" s="32">
        <f t="shared" si="85"/>
        <v>216.87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31.8</v>
      </c>
      <c r="H177" s="40">
        <v>15.4</v>
      </c>
      <c r="I177" s="40">
        <v>30</v>
      </c>
      <c r="J177" s="40">
        <v>388</v>
      </c>
      <c r="K177" s="41">
        <v>279</v>
      </c>
      <c r="L177" s="40">
        <v>72.89</v>
      </c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30</v>
      </c>
      <c r="G178" s="43">
        <v>0.12</v>
      </c>
      <c r="H178" s="43">
        <v>0</v>
      </c>
      <c r="I178" s="43">
        <v>19.5</v>
      </c>
      <c r="J178" s="43">
        <v>79</v>
      </c>
      <c r="K178" s="44">
        <v>86</v>
      </c>
      <c r="L178" s="43">
        <v>6.21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3.04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>
        <v>573</v>
      </c>
      <c r="L180" s="43">
        <v>1.96</v>
      </c>
    </row>
    <row r="181" spans="1:12" ht="15" x14ac:dyDescent="0.25">
      <c r="A181" s="23"/>
      <c r="B181" s="15"/>
      <c r="C181" s="11"/>
      <c r="D181" s="7" t="s">
        <v>24</v>
      </c>
      <c r="E181" s="42" t="s">
        <v>84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88</v>
      </c>
      <c r="K181" s="44">
        <v>82</v>
      </c>
      <c r="L181" s="43">
        <v>21.6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35.72</v>
      </c>
      <c r="H184" s="19">
        <f t="shared" si="86"/>
        <v>16.600000000000001</v>
      </c>
      <c r="I184" s="19">
        <f t="shared" si="86"/>
        <v>95.800000000000011</v>
      </c>
      <c r="J184" s="19">
        <f t="shared" si="86"/>
        <v>677</v>
      </c>
      <c r="K184" s="25"/>
      <c r="L184" s="19">
        <f t="shared" ref="L184" si="87">SUM(L177:L183)</f>
        <v>105.69999999999999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1.9</v>
      </c>
      <c r="H185" s="43">
        <v>8.9</v>
      </c>
      <c r="I185" s="43">
        <v>7.7</v>
      </c>
      <c r="J185" s="43">
        <v>118</v>
      </c>
      <c r="K185" s="44">
        <v>150</v>
      </c>
      <c r="L185" s="43">
        <v>7.8</v>
      </c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1.9</v>
      </c>
      <c r="H186" s="43">
        <v>3.8</v>
      </c>
      <c r="I186" s="43">
        <v>8.3000000000000007</v>
      </c>
      <c r="J186" s="43">
        <v>75</v>
      </c>
      <c r="K186" s="44">
        <v>98</v>
      </c>
      <c r="L186" s="43">
        <v>6.39</v>
      </c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200</v>
      </c>
      <c r="G187" s="43">
        <v>12.3</v>
      </c>
      <c r="H187" s="43">
        <v>8.1999999999999993</v>
      </c>
      <c r="I187" s="43">
        <v>24.8</v>
      </c>
      <c r="J187" s="43">
        <v>223</v>
      </c>
      <c r="K187" s="44">
        <v>375</v>
      </c>
      <c r="L187" s="43">
        <v>55.01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0.1</v>
      </c>
      <c r="H189" s="43">
        <v>0.1</v>
      </c>
      <c r="I189" s="43">
        <v>10.9</v>
      </c>
      <c r="J189" s="43">
        <v>45</v>
      </c>
      <c r="K189" s="44">
        <v>492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35</v>
      </c>
      <c r="G190" s="43">
        <v>2.7</v>
      </c>
      <c r="H190" s="43">
        <v>0.3</v>
      </c>
      <c r="I190" s="43">
        <v>17.2</v>
      </c>
      <c r="J190" s="43">
        <v>82</v>
      </c>
      <c r="K190" s="44">
        <v>573</v>
      </c>
      <c r="L190" s="43">
        <v>1.96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35</v>
      </c>
      <c r="G191" s="43">
        <v>3</v>
      </c>
      <c r="H191" s="43">
        <v>0.5</v>
      </c>
      <c r="I191" s="43">
        <v>14</v>
      </c>
      <c r="J191" s="43">
        <v>72</v>
      </c>
      <c r="K191" s="44">
        <v>572</v>
      </c>
      <c r="L191" s="43">
        <v>1.96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21.900000000000002</v>
      </c>
      <c r="H194" s="19">
        <f t="shared" si="88"/>
        <v>21.8</v>
      </c>
      <c r="I194" s="19">
        <f t="shared" si="88"/>
        <v>82.899999999999991</v>
      </c>
      <c r="J194" s="19">
        <f t="shared" si="88"/>
        <v>615</v>
      </c>
      <c r="K194" s="25"/>
      <c r="L194" s="19">
        <f t="shared" ref="L194" si="89">SUM(L185:L193)</f>
        <v>79.11999999999999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1395</v>
      </c>
      <c r="G195" s="32">
        <f t="shared" ref="G195" si="90">G184+G194</f>
        <v>57.620000000000005</v>
      </c>
      <c r="H195" s="32">
        <f t="shared" ref="H195" si="91">H184+H194</f>
        <v>38.400000000000006</v>
      </c>
      <c r="I195" s="32">
        <f t="shared" ref="I195" si="92">I184+I194</f>
        <v>178.7</v>
      </c>
      <c r="J195" s="32">
        <f t="shared" ref="J195:L195" si="93">J184+J194</f>
        <v>1292</v>
      </c>
      <c r="K195" s="32"/>
      <c r="L195" s="32">
        <f t="shared" si="93"/>
        <v>184.82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57.624000000000002</v>
      </c>
      <c r="H196" s="34">
        <f t="shared" si="94"/>
        <v>51.679999999999993</v>
      </c>
      <c r="I196" s="34">
        <f t="shared" si="94"/>
        <v>179.15400000000002</v>
      </c>
      <c r="J196" s="34">
        <f t="shared" si="94"/>
        <v>1407.1200000000001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186.60099999999994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2023-12-18T08:14:31Z</dcterms:modified>
</cp:coreProperties>
</file>